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本社\aiwa-kaigi\総務経理部\HP用　指定請求書\"/>
    </mc:Choice>
  </mc:AlternateContent>
  <xr:revisionPtr revIDLastSave="0" documentId="13_ncr:1_{D49D384B-44A2-4949-BF38-9715EAC50069}" xr6:coauthVersionLast="47" xr6:coauthVersionMax="47" xr10:uidLastSave="{00000000-0000-0000-0000-000000000000}"/>
  <bookViews>
    <workbookView xWindow="-98" yWindow="-98" windowWidth="20715" windowHeight="13276" activeTab="1" xr2:uid="{DC632D30-8DC4-49A7-97B3-42A67C263939}"/>
  </bookViews>
  <sheets>
    <sheet name="記入例" sheetId="2" r:id="rId1"/>
    <sheet name="変更箇所(2024.3)" sheetId="8" r:id="rId2"/>
    <sheet name="協力業者控え(入力用)" sheetId="1" r:id="rId3"/>
    <sheet name="提出用 " sheetId="5" r:id="rId4"/>
  </sheets>
  <definedNames>
    <definedName name="_xlnm._FilterDatabase" localSheetId="0" hidden="1">記入例!$B$23:$AP$24</definedName>
    <definedName name="_xlnm._FilterDatabase" localSheetId="2" hidden="1">'協力業者控え(入力用)'!$A$24:$AO$25</definedName>
    <definedName name="_xlnm._FilterDatabase" localSheetId="3" hidden="1">'提出用 '!$A$24:$AK$25</definedName>
    <definedName name="_xlnm._FilterDatabase" localSheetId="1" hidden="1">'変更箇所(2024.3)'!$A$23:$AO$24</definedName>
    <definedName name="_xlnm.Print_Area" localSheetId="0">記入例!$A$1:$AP$31</definedName>
    <definedName name="_xlnm.Print_Area" localSheetId="1">'変更箇所(2024.3)'!$A$1:$AO$31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5" l="1"/>
  <c r="A26" i="5"/>
  <c r="L26" i="5" l="1"/>
  <c r="L27" i="5"/>
  <c r="L28" i="5"/>
  <c r="L29" i="5"/>
  <c r="L25" i="5"/>
  <c r="J26" i="5"/>
  <c r="J27" i="5"/>
  <c r="J28" i="5"/>
  <c r="J29" i="5"/>
  <c r="J25" i="5"/>
  <c r="I20" i="5"/>
  <c r="AM1" i="5"/>
  <c r="AK1" i="5"/>
  <c r="AH1" i="5"/>
  <c r="R3" i="5"/>
  <c r="Q26" i="5"/>
  <c r="N26" i="5"/>
  <c r="N27" i="5"/>
  <c r="N28" i="5"/>
  <c r="N29" i="5"/>
  <c r="Q31" i="5"/>
  <c r="N25" i="5"/>
  <c r="Q27" i="5"/>
  <c r="Q28" i="5"/>
  <c r="Q29" i="5"/>
  <c r="Q25" i="5"/>
  <c r="A25" i="5"/>
  <c r="J30" i="8"/>
  <c r="Q29" i="8"/>
  <c r="Q31" i="8" s="1"/>
  <c r="S20" i="8"/>
  <c r="S19" i="8"/>
  <c r="P17" i="8"/>
  <c r="S18" i="8" l="1"/>
  <c r="S21" i="8" s="1"/>
  <c r="D12" i="8"/>
  <c r="J31" i="5" l="1"/>
  <c r="A29" i="5"/>
  <c r="A28" i="5"/>
  <c r="A27" i="5"/>
  <c r="N21" i="5"/>
  <c r="I21" i="5"/>
  <c r="N20" i="5"/>
  <c r="N19" i="5"/>
  <c r="I19" i="5"/>
  <c r="I18" i="5"/>
  <c r="P18" i="5" s="1"/>
  <c r="E16" i="5"/>
  <c r="P13" i="5"/>
  <c r="Y12" i="5"/>
  <c r="P12" i="5"/>
  <c r="Y11" i="5"/>
  <c r="T11" i="5"/>
  <c r="P11" i="5"/>
  <c r="H10" i="5"/>
  <c r="X9" i="5"/>
  <c r="Q9" i="5"/>
  <c r="Q8" i="5"/>
  <c r="Q7" i="5"/>
  <c r="B7" i="5"/>
  <c r="Q6" i="5"/>
  <c r="Z5" i="5"/>
  <c r="R5" i="5"/>
  <c r="U3" i="5"/>
  <c r="Q30" i="1" l="1"/>
  <c r="Q30" i="5" s="1"/>
  <c r="T20" i="2" l="1"/>
  <c r="S21" i="1"/>
  <c r="J21" i="2"/>
  <c r="T19" i="2"/>
  <c r="O18" i="2"/>
  <c r="O21" i="2" s="1"/>
  <c r="Q17" i="2"/>
  <c r="I22" i="1"/>
  <c r="S20" i="1"/>
  <c r="N22" i="1"/>
  <c r="P18" i="1"/>
  <c r="I22" i="5" l="1"/>
  <c r="S21" i="5"/>
  <c r="S20" i="5"/>
  <c r="N22" i="5"/>
  <c r="S19" i="1"/>
  <c r="T18" i="2"/>
  <c r="T21" i="2" s="1"/>
  <c r="S19" i="5" l="1"/>
  <c r="S22" i="1"/>
  <c r="S28" i="2"/>
  <c r="S27" i="2"/>
  <c r="S26" i="2"/>
  <c r="S25" i="2"/>
  <c r="S22" i="5" l="1"/>
  <c r="S29" i="2"/>
  <c r="S31" i="2" s="1"/>
  <c r="J31" i="1" l="1"/>
  <c r="Q32" i="1" l="1"/>
  <c r="Q32" i="5" s="1"/>
  <c r="D12" i="1" l="1"/>
  <c r="D1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Aiwa348</author>
  </authors>
  <commentList>
    <comment ref="AK31" authorId="0" shapeId="0" xr:uid="{460EBB29-F0AD-468D-B930-67A43C6BD873}">
      <text>
        <r>
          <rPr>
            <b/>
            <sz val="9"/>
            <color indexed="81"/>
            <rFont val="MS P ゴシック"/>
            <family val="3"/>
            <charset val="128"/>
          </rPr>
          <t>Aiwa348: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<sst xmlns="http://schemas.openxmlformats.org/spreadsheetml/2006/main" count="299" uniqueCount="105">
  <si>
    <t>今 回 請 求 金 額</t>
    <rPh sb="0" eb="1">
      <t>イマ</t>
    </rPh>
    <rPh sb="2" eb="3">
      <t>カイ</t>
    </rPh>
    <rPh sb="4" eb="5">
      <t>ショウ</t>
    </rPh>
    <rPh sb="6" eb="7">
      <t>モトム</t>
    </rPh>
    <rPh sb="8" eb="9">
      <t>キン</t>
    </rPh>
    <rPh sb="10" eb="11">
      <t>ガク</t>
    </rPh>
    <phoneticPr fontId="2"/>
  </si>
  <si>
    <t>式</t>
    <rPh sb="0" eb="1">
      <t>シキ</t>
    </rPh>
    <phoneticPr fontId="2"/>
  </si>
  <si>
    <t>商品名</t>
    <rPh sb="0" eb="3">
      <t>ショウヒンメイ</t>
    </rPh>
    <phoneticPr fontId="2"/>
  </si>
  <si>
    <t>商品コード</t>
    <rPh sb="0" eb="2">
      <t>ショウヒン</t>
    </rPh>
    <phoneticPr fontId="2"/>
  </si>
  <si>
    <t>科目名</t>
    <rPh sb="0" eb="2">
      <t>カモク</t>
    </rPh>
    <rPh sb="2" eb="3">
      <t>メイ</t>
    </rPh>
    <phoneticPr fontId="2"/>
  </si>
  <si>
    <t>科目コード</t>
    <rPh sb="0" eb="2">
      <t>カモク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</si>
  <si>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</si>
  <si>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</si>
  <si>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</si>
  <si>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</si>
  <si>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</si>
  <si>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</si>
  <si>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差引契約残金</t>
    <phoneticPr fontId="2"/>
  </si>
  <si>
    <t>今回請求金額</t>
    <phoneticPr fontId="2"/>
  </si>
  <si>
    <t>既領収金額</t>
    <phoneticPr fontId="2"/>
  </si>
  <si>
    <t>契約金額</t>
    <phoneticPr fontId="2"/>
  </si>
  <si>
    <t>計（A+B）</t>
    <rPh sb="0" eb="1">
      <t>ケイ</t>
    </rPh>
    <phoneticPr fontId="2"/>
  </si>
  <si>
    <t>本体金額（A）</t>
    <rPh sb="0" eb="2">
      <t>ホンタイ</t>
    </rPh>
    <rPh sb="2" eb="4">
      <t>キンガク</t>
    </rPh>
    <phoneticPr fontId="2"/>
  </si>
  <si>
    <t>注文番号</t>
    <rPh sb="0" eb="2">
      <t>チュウモン</t>
    </rPh>
    <rPh sb="2" eb="4">
      <t>バンゴウ</t>
    </rPh>
    <phoneticPr fontId="2"/>
  </si>
  <si>
    <t>工事請負契約用</t>
    <rPh sb="0" eb="2">
      <t>コウジ</t>
    </rPh>
    <rPh sb="2" eb="4">
      <t>ウケオイ</t>
    </rPh>
    <rPh sb="4" eb="7">
      <t>ケイヤクヨウ</t>
    </rPh>
    <phoneticPr fontId="2"/>
  </si>
  <si>
    <t>口座名義</t>
    <rPh sb="0" eb="2">
      <t>コウザ</t>
    </rPh>
    <rPh sb="2" eb="4">
      <t>メイギ</t>
    </rPh>
    <phoneticPr fontId="2"/>
  </si>
  <si>
    <t>受付</t>
    <rPh sb="0" eb="2">
      <t>ウケツケ</t>
    </rPh>
    <phoneticPr fontId="2"/>
  </si>
  <si>
    <t>担当者</t>
    <rPh sb="0" eb="3">
      <t>タントウシャ</t>
    </rPh>
    <phoneticPr fontId="2"/>
  </si>
  <si>
    <t>所属長</t>
    <rPh sb="0" eb="2">
      <t>ショゾク</t>
    </rPh>
    <rPh sb="2" eb="3">
      <t>チョウ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</si>
  <si>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</si>
  <si>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</si>
  <si>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円</t>
    <rPh sb="0" eb="1">
      <t>エン</t>
    </rPh>
    <phoneticPr fontId="2"/>
  </si>
  <si>
    <t>普通</t>
  </si>
  <si>
    <t>口座種別</t>
    <rPh sb="0" eb="2">
      <t>コウザ</t>
    </rPh>
    <rPh sb="2" eb="4">
      <t>シュベツ</t>
    </rPh>
    <phoneticPr fontId="2"/>
  </si>
  <si>
    <t>支店</t>
    <rPh sb="0" eb="2">
      <t>シテン</t>
    </rPh>
    <phoneticPr fontId="2"/>
  </si>
  <si>
    <t>銀行</t>
    <rPh sb="0" eb="1">
      <t>ギン</t>
    </rPh>
    <rPh sb="1" eb="2">
      <t>ギョウ</t>
    </rPh>
    <phoneticPr fontId="2"/>
  </si>
  <si>
    <t>振込銀行</t>
    <rPh sb="0" eb="2">
      <t>フリコミ</t>
    </rPh>
    <rPh sb="2" eb="4">
      <t>ギンコウ</t>
    </rPh>
    <phoneticPr fontId="2"/>
  </si>
  <si>
    <t>　         ，     　，</t>
    <phoneticPr fontId="2"/>
  </si>
  <si>
    <t>安全協力費</t>
    <phoneticPr fontId="2"/>
  </si>
  <si>
    <t>＊</t>
  </si>
  <si>
    <t>：</t>
    <phoneticPr fontId="2"/>
  </si>
  <si>
    <t>愛和建設工事担当者</t>
    <rPh sb="0" eb="2">
      <t>アイワ</t>
    </rPh>
    <rPh sb="2" eb="4">
      <t>ケンセツ</t>
    </rPh>
    <rPh sb="4" eb="6">
      <t>コウジ</t>
    </rPh>
    <rPh sb="6" eb="9">
      <t>タントウシャ</t>
    </rPh>
    <phoneticPr fontId="2"/>
  </si>
  <si>
    <t>ＴＥＬ</t>
    <phoneticPr fontId="2"/>
  </si>
  <si>
    <t>　，     　，　</t>
    <phoneticPr fontId="2"/>
  </si>
  <si>
    <t>購入済金額</t>
    <rPh sb="0" eb="3">
      <t>コウニュウスミ</t>
    </rPh>
    <rPh sb="3" eb="5">
      <t>キンガク</t>
    </rPh>
    <phoneticPr fontId="2"/>
  </si>
  <si>
    <t>※</t>
    <phoneticPr fontId="2"/>
  </si>
  <si>
    <t>印</t>
    <rPh sb="0" eb="1">
      <t>イン</t>
    </rPh>
    <phoneticPr fontId="2"/>
  </si>
  <si>
    <t>代表者</t>
    <rPh sb="0" eb="2">
      <t>ダイヒョウ</t>
    </rPh>
    <rPh sb="2" eb="3">
      <t>シャ</t>
    </rPh>
    <phoneticPr fontId="2"/>
  </si>
  <si>
    <t>社　名</t>
    <rPh sb="0" eb="1">
      <t>シャ</t>
    </rPh>
    <rPh sb="2" eb="3">
      <t>ナ</t>
    </rPh>
    <phoneticPr fontId="2"/>
  </si>
  <si>
    <t>工事名</t>
    <rPh sb="0" eb="3">
      <t>コウジメイ</t>
    </rPh>
    <phoneticPr fontId="2"/>
  </si>
  <si>
    <t>実行金額</t>
    <rPh sb="0" eb="2">
      <t>ジッコウ</t>
    </rPh>
    <rPh sb="2" eb="3">
      <t>キン</t>
    </rPh>
    <rPh sb="3" eb="4">
      <t>ガク</t>
    </rPh>
    <phoneticPr fontId="2"/>
  </si>
  <si>
    <t>登録番号</t>
    <rPh sb="0" eb="2">
      <t>トウロク</t>
    </rPh>
    <rPh sb="2" eb="4">
      <t>バンゴウ</t>
    </rPh>
    <phoneticPr fontId="2"/>
  </si>
  <si>
    <r>
      <t>　</t>
    </r>
    <r>
      <rPr>
        <b/>
        <sz val="10"/>
        <color theme="1"/>
        <rFont val="游ゴシック"/>
        <family val="3"/>
        <charset val="128"/>
        <scheme val="minor"/>
      </rPr>
      <t>下記の通り請求いたします。</t>
    </r>
    <rPh sb="1" eb="3">
      <t>カキ</t>
    </rPh>
    <rPh sb="4" eb="5">
      <t>トオ</t>
    </rPh>
    <rPh sb="6" eb="8">
      <t>セイキュウ</t>
    </rPh>
    <phoneticPr fontId="2"/>
  </si>
  <si>
    <t>取引先コード</t>
    <rPh sb="0" eb="2">
      <t>トリヒキ</t>
    </rPh>
    <rPh sb="2" eb="3">
      <t>サキ</t>
    </rPh>
    <phoneticPr fontId="2"/>
  </si>
  <si>
    <t>＊</t>
    <phoneticPr fontId="2"/>
  </si>
  <si>
    <t>年</t>
    <rPh sb="0" eb="1">
      <t>ネン</t>
    </rPh>
    <phoneticPr fontId="2"/>
  </si>
  <si>
    <t>西暦　</t>
    <rPh sb="0" eb="2">
      <t>セイレキ</t>
    </rPh>
    <phoneticPr fontId="2"/>
  </si>
  <si>
    <t>　愛 和 建 設 株 式 会 社　御中</t>
    <rPh sb="1" eb="2">
      <t>アイ</t>
    </rPh>
    <rPh sb="3" eb="4">
      <t>ワ</t>
    </rPh>
    <rPh sb="5" eb="6">
      <t>タツル</t>
    </rPh>
    <rPh sb="7" eb="8">
      <t>セツ</t>
    </rPh>
    <rPh sb="9" eb="10">
      <t>カブ</t>
    </rPh>
    <rPh sb="11" eb="12">
      <t>シキ</t>
    </rPh>
    <rPh sb="13" eb="14">
      <t>カイ</t>
    </rPh>
    <rPh sb="15" eb="16">
      <t>シャ</t>
    </rPh>
    <rPh sb="17" eb="19">
      <t>オンチュウ</t>
    </rPh>
    <phoneticPr fontId="2"/>
  </si>
  <si>
    <t>工事コード</t>
    <rPh sb="0" eb="2">
      <t>コウジ</t>
    </rPh>
    <phoneticPr fontId="2"/>
  </si>
  <si>
    <r>
      <rPr>
        <b/>
        <sz val="16"/>
        <color theme="1"/>
        <rFont val="游ゴシック"/>
        <family val="3"/>
        <charset val="128"/>
        <scheme val="minor"/>
      </rPr>
      <t>　　　　　　　　　　　　　　　　　　　　</t>
    </r>
    <r>
      <rPr>
        <b/>
        <u val="double"/>
        <sz val="16"/>
        <color theme="1"/>
        <rFont val="游ゴシック"/>
        <family val="3"/>
        <charset val="128"/>
        <scheme val="minor"/>
      </rPr>
      <t>請　　　求　　　書</t>
    </r>
    <rPh sb="20" eb="21">
      <t>ショウ</t>
    </rPh>
    <rPh sb="24" eb="25">
      <t>モトム</t>
    </rPh>
    <rPh sb="28" eb="29">
      <t>ショ</t>
    </rPh>
    <phoneticPr fontId="2"/>
  </si>
  <si>
    <t>※支払金額(税別)</t>
    <rPh sb="1" eb="3">
      <t>シハライ</t>
    </rPh>
    <rPh sb="3" eb="5">
      <t>キンガク</t>
    </rPh>
    <rPh sb="6" eb="8">
      <t>ゼイベツ</t>
    </rPh>
    <phoneticPr fontId="2"/>
  </si>
  <si>
    <t>対象計(税別)</t>
    <rPh sb="0" eb="2">
      <t>タイショウ</t>
    </rPh>
    <rPh sb="4" eb="6">
      <t>ゼイベツ</t>
    </rPh>
    <phoneticPr fontId="2"/>
  </si>
  <si>
    <t>税率・消費税額</t>
    <rPh sb="0" eb="2">
      <t>ゼイリツ</t>
    </rPh>
    <rPh sb="6" eb="7">
      <t>ガク</t>
    </rPh>
    <phoneticPr fontId="2"/>
  </si>
  <si>
    <r>
      <t>請求金額　　　　　</t>
    </r>
    <r>
      <rPr>
        <sz val="9"/>
        <color theme="1"/>
        <rFont val="游ゴシック"/>
        <family val="3"/>
        <charset val="128"/>
        <scheme val="minor"/>
      </rPr>
      <t>(税込)</t>
    </r>
    <phoneticPr fontId="2"/>
  </si>
  <si>
    <t>（1）各工事毎に請求して下さい。</t>
    <rPh sb="3" eb="4">
      <t>カク</t>
    </rPh>
    <rPh sb="4" eb="6">
      <t>コウジ</t>
    </rPh>
    <rPh sb="6" eb="7">
      <t>ゴト</t>
    </rPh>
    <rPh sb="8" eb="10">
      <t>セイキュウ</t>
    </rPh>
    <rPh sb="12" eb="13">
      <t>クダ</t>
    </rPh>
    <phoneticPr fontId="2"/>
  </si>
  <si>
    <t>【請求要領】</t>
    <rPh sb="1" eb="3">
      <t>セイキュウ</t>
    </rPh>
    <rPh sb="3" eb="5">
      <t>ヨウリョウ</t>
    </rPh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</si>
  <si>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2"/>
  </si>
  <si>
    <t>T</t>
    <phoneticPr fontId="2"/>
  </si>
  <si>
    <t>1234567890000</t>
    <phoneticPr fontId="2"/>
  </si>
  <si>
    <t>請求者コード</t>
    <rPh sb="0" eb="3">
      <t>セイキュウシャ</t>
    </rPh>
    <phoneticPr fontId="2"/>
  </si>
  <si>
    <t>0123</t>
    <phoneticPr fontId="2"/>
  </si>
  <si>
    <t>（1）適格請求書発行事業者登録番号を記入して下さい。(T+13桁)</t>
    <rPh sb="3" eb="8">
      <t>テキカクセイキュウショ</t>
    </rPh>
    <rPh sb="8" eb="10">
      <t>ハッコウ</t>
    </rPh>
    <rPh sb="10" eb="13">
      <t>ジギョウシャ</t>
    </rPh>
    <rPh sb="13" eb="15">
      <t>トウロク</t>
    </rPh>
    <rPh sb="15" eb="17">
      <t>バンゴウ</t>
    </rPh>
    <rPh sb="18" eb="20">
      <t>キニュウ</t>
    </rPh>
    <rPh sb="22" eb="23">
      <t>クダ</t>
    </rPh>
    <rPh sb="31" eb="32">
      <t>ケタ</t>
    </rPh>
    <phoneticPr fontId="2"/>
  </si>
  <si>
    <t>（3）内訳が多い場合は、別紙明細書添付でも可能です。</t>
    <rPh sb="3" eb="5">
      <t>ウチワケ</t>
    </rPh>
    <rPh sb="6" eb="7">
      <t>オオ</t>
    </rPh>
    <rPh sb="8" eb="10">
      <t>バアイ</t>
    </rPh>
    <rPh sb="12" eb="14">
      <t>ベッシ</t>
    </rPh>
    <rPh sb="14" eb="17">
      <t>メイサイショ</t>
    </rPh>
    <rPh sb="17" eb="19">
      <t>テンプ</t>
    </rPh>
    <rPh sb="21" eb="23">
      <t>カノウ</t>
    </rPh>
    <phoneticPr fontId="2"/>
  </si>
  <si>
    <t>（4）消費税率が複数にわたる場合は、税率毎に作成して下さい。</t>
    <rPh sb="3" eb="6">
      <t>ショウヒゼイ</t>
    </rPh>
    <rPh sb="6" eb="7">
      <t>リツ</t>
    </rPh>
    <rPh sb="8" eb="10">
      <t>フクスウ</t>
    </rPh>
    <rPh sb="14" eb="16">
      <t>バアイ</t>
    </rPh>
    <rPh sb="18" eb="20">
      <t>ゼイリツ</t>
    </rPh>
    <rPh sb="20" eb="21">
      <t>ゴト</t>
    </rPh>
    <rPh sb="22" eb="24">
      <t>サクセイ</t>
    </rPh>
    <rPh sb="26" eb="27">
      <t>クダ</t>
    </rPh>
    <phoneticPr fontId="2"/>
  </si>
  <si>
    <t>（協力業者控）</t>
    <rPh sb="1" eb="3">
      <t>キョウリョク</t>
    </rPh>
    <rPh sb="3" eb="5">
      <t>ギョウシャ</t>
    </rPh>
    <rPh sb="5" eb="6">
      <t>ヒカ</t>
    </rPh>
    <phoneticPr fontId="2"/>
  </si>
  <si>
    <t>（提出用）</t>
    <rPh sb="1" eb="4">
      <t>テイシュツヨウ</t>
    </rPh>
    <phoneticPr fontId="2"/>
  </si>
  <si>
    <t>一般請求用　内訳</t>
    <rPh sb="0" eb="2">
      <t>イッパン</t>
    </rPh>
    <rPh sb="2" eb="4">
      <t>セイキュウ</t>
    </rPh>
    <rPh sb="4" eb="5">
      <t>ヨウ</t>
    </rPh>
    <rPh sb="6" eb="8">
      <t>ウチワケ</t>
    </rPh>
    <phoneticPr fontId="2"/>
  </si>
  <si>
    <t>対象計</t>
    <rPh sb="0" eb="2">
      <t>タイショウ</t>
    </rPh>
    <rPh sb="2" eb="3">
      <t>ケイ</t>
    </rPh>
    <phoneticPr fontId="2"/>
  </si>
  <si>
    <t>消費税額（B）</t>
    <rPh sb="0" eb="3">
      <t>ショウヒゼイ</t>
    </rPh>
    <rPh sb="3" eb="4">
      <t>ガク</t>
    </rPh>
    <phoneticPr fontId="2"/>
  </si>
  <si>
    <t>税率</t>
    <rPh sb="0" eb="2">
      <t>ゼイリツ</t>
    </rPh>
    <phoneticPr fontId="2"/>
  </si>
  <si>
    <t>※査定金額(税別)</t>
    <rPh sb="1" eb="3">
      <t>サテイ</t>
    </rPh>
    <rPh sb="3" eb="5">
      <t>キンガク</t>
    </rPh>
    <rPh sb="6" eb="8">
      <t>ゼイベツ</t>
    </rPh>
    <phoneticPr fontId="2"/>
  </si>
  <si>
    <t>＊査定後(税込)</t>
    <rPh sb="1" eb="3">
      <t>サテイ</t>
    </rPh>
    <rPh sb="3" eb="4">
      <t>ゴ</t>
    </rPh>
    <rPh sb="5" eb="7">
      <t>ゼイコ</t>
    </rPh>
    <phoneticPr fontId="2"/>
  </si>
  <si>
    <t>＊査定後消費税額</t>
    <rPh sb="1" eb="3">
      <t>サテイ</t>
    </rPh>
    <rPh sb="3" eb="4">
      <t>ゴ</t>
    </rPh>
    <rPh sb="4" eb="7">
      <t>ショウヒゼイ</t>
    </rPh>
    <rPh sb="7" eb="8">
      <t>ガク</t>
    </rPh>
    <phoneticPr fontId="2"/>
  </si>
  <si>
    <t>ＦＡＸ</t>
    <phoneticPr fontId="2"/>
  </si>
  <si>
    <t>住　所</t>
    <rPh sb="0" eb="1">
      <t>スミ</t>
    </rPh>
    <rPh sb="2" eb="3">
      <t>ショ</t>
    </rPh>
    <phoneticPr fontId="2"/>
  </si>
  <si>
    <t>（2）請求者コードを記入して下さい。(4桁)　※注文書に記載あり</t>
    <rPh sb="3" eb="6">
      <t>セイキュウシャ</t>
    </rPh>
    <rPh sb="10" eb="12">
      <t>キニュウ</t>
    </rPh>
    <rPh sb="14" eb="15">
      <t>クダ</t>
    </rPh>
    <rPh sb="20" eb="21">
      <t>ケタ</t>
    </rPh>
    <rPh sb="24" eb="27">
      <t>チュウモンショ</t>
    </rPh>
    <rPh sb="28" eb="30">
      <t>キサイ</t>
    </rPh>
    <phoneticPr fontId="2"/>
  </si>
  <si>
    <t>　  　不明な場合は空欄で結構です。</t>
    <rPh sb="4" eb="6">
      <t>フメイ</t>
    </rPh>
    <rPh sb="7" eb="9">
      <t>バアイ</t>
    </rPh>
    <rPh sb="10" eb="12">
      <t>クウラン</t>
    </rPh>
    <rPh sb="13" eb="15">
      <t>ケッコウ</t>
    </rPh>
    <phoneticPr fontId="2"/>
  </si>
  <si>
    <t>（2）請求書は、末日締切、翌月３日必着を厳守願います。</t>
    <rPh sb="3" eb="6">
      <t>セイキュウショ</t>
    </rPh>
    <rPh sb="8" eb="10">
      <t>マツジツ</t>
    </rPh>
    <rPh sb="10" eb="12">
      <t>シメキリ</t>
    </rPh>
    <rPh sb="13" eb="15">
      <t>ヨクゲツ</t>
    </rPh>
    <rPh sb="16" eb="17">
      <t>ニチ</t>
    </rPh>
    <rPh sb="17" eb="19">
      <t>ヒッチャク</t>
    </rPh>
    <rPh sb="20" eb="22">
      <t>ゲンシュ</t>
    </rPh>
    <rPh sb="22" eb="23">
      <t>ネガ</t>
    </rPh>
    <phoneticPr fontId="2"/>
  </si>
  <si>
    <t>　　  期限に遅れた場合は翌月扱いとなります。</t>
    <rPh sb="4" eb="6">
      <t>キゲン</t>
    </rPh>
    <rPh sb="7" eb="8">
      <t>オク</t>
    </rPh>
    <rPh sb="10" eb="12">
      <t>バアイ</t>
    </rPh>
    <rPh sb="13" eb="15">
      <t>ヨクゲツ</t>
    </rPh>
    <rPh sb="15" eb="16">
      <t>アツカ</t>
    </rPh>
    <phoneticPr fontId="2"/>
  </si>
  <si>
    <t>（5）初回取引時と、変更があった場合のみ振込先を記入して下さい。</t>
    <rPh sb="3" eb="5">
      <t>ショカイ</t>
    </rPh>
    <rPh sb="5" eb="7">
      <t>トリヒキ</t>
    </rPh>
    <rPh sb="7" eb="8">
      <t>ジ</t>
    </rPh>
    <rPh sb="10" eb="12">
      <t>ヘンコウ</t>
    </rPh>
    <rPh sb="16" eb="18">
      <t>バアイ</t>
    </rPh>
    <rPh sb="20" eb="23">
      <t>フリコミサキ</t>
    </rPh>
    <rPh sb="24" eb="26">
      <t>キニュウ</t>
    </rPh>
    <rPh sb="28" eb="29">
      <t>クダ</t>
    </rPh>
    <phoneticPr fontId="2"/>
  </si>
  <si>
    <t>※押印の上、提出用（原本）1枚を提出して下さい。</t>
    <rPh sb="1" eb="3">
      <t>オウイン</t>
    </rPh>
    <rPh sb="4" eb="5">
      <t>ウエ</t>
    </rPh>
    <rPh sb="6" eb="8">
      <t>テイシュツ</t>
    </rPh>
    <rPh sb="8" eb="9">
      <t>ヨウ</t>
    </rPh>
    <rPh sb="10" eb="12">
      <t>ゲンポン</t>
    </rPh>
    <rPh sb="14" eb="15">
      <t>マイ</t>
    </rPh>
    <rPh sb="16" eb="18">
      <t>テイシュツ</t>
    </rPh>
    <rPh sb="20" eb="21">
      <t>クダ</t>
    </rPh>
    <phoneticPr fontId="2"/>
  </si>
  <si>
    <t>　　  記載が無い場合は、従来の振込先へお振込みいたします。</t>
    <rPh sb="4" eb="6">
      <t>キサイ</t>
    </rPh>
    <rPh sb="7" eb="8">
      <t>ナ</t>
    </rPh>
    <rPh sb="9" eb="11">
      <t>バアイ</t>
    </rPh>
    <rPh sb="13" eb="15">
      <t>ジュウライ</t>
    </rPh>
    <rPh sb="16" eb="18">
      <t>フリコミ</t>
    </rPh>
    <rPh sb="18" eb="19">
      <t>サキ</t>
    </rPh>
    <rPh sb="21" eb="23">
      <t>フリコ</t>
    </rPh>
    <phoneticPr fontId="2"/>
  </si>
  <si>
    <t>023-000-0000</t>
    <phoneticPr fontId="2"/>
  </si>
  <si>
    <t>023-000-0000</t>
    <phoneticPr fontId="2"/>
  </si>
  <si>
    <t>〇〇〇工事</t>
    <rPh sb="3" eb="5">
      <t>コウジ</t>
    </rPh>
    <phoneticPr fontId="2"/>
  </si>
  <si>
    <r>
      <rPr>
        <sz val="9"/>
        <color theme="1"/>
        <rFont val="游ゴシック"/>
        <family val="3"/>
        <charset val="128"/>
        <scheme val="minor"/>
      </rPr>
      <t>※支払条件</t>
    </r>
    <r>
      <rPr>
        <sz val="6"/>
        <color theme="1"/>
        <rFont val="游ゴシック"/>
        <family val="3"/>
        <charset val="128"/>
        <scheme val="minor"/>
      </rPr>
      <t>　　         　　　現金　／　手形</t>
    </r>
    <phoneticPr fontId="2"/>
  </si>
  <si>
    <t>　　  　／</t>
    <phoneticPr fontId="2"/>
  </si>
  <si>
    <t>初回取引時と、変更があった場合のみ振込先を記入</t>
    <phoneticPr fontId="2"/>
  </si>
  <si>
    <t>〇〇〇〇新築工事</t>
    <rPh sb="4" eb="6">
      <t>シンチク</t>
    </rPh>
    <rPh sb="6" eb="8">
      <t>コウジ</t>
    </rPh>
    <phoneticPr fontId="2"/>
  </si>
  <si>
    <t>山形市北町〇丁目〇番〇号</t>
    <rPh sb="0" eb="3">
      <t>ヤマガタシ</t>
    </rPh>
    <rPh sb="3" eb="5">
      <t>キタマチ</t>
    </rPh>
    <rPh sb="6" eb="8">
      <t>チョウメ</t>
    </rPh>
    <rPh sb="9" eb="10">
      <t>バン</t>
    </rPh>
    <rPh sb="11" eb="12">
      <t>ゴウ</t>
    </rPh>
    <phoneticPr fontId="2"/>
  </si>
  <si>
    <t>〇〇建設株式会社</t>
    <rPh sb="2" eb="4">
      <t>ケンセツ</t>
    </rPh>
    <rPh sb="4" eb="8">
      <t>カブシキガイシャ</t>
    </rPh>
    <phoneticPr fontId="2"/>
  </si>
  <si>
    <t>代表取締役　〇〇　〇〇</t>
    <rPh sb="0" eb="2">
      <t>ダイヒョウ</t>
    </rPh>
    <rPh sb="2" eb="5">
      <t>トリシマリヤク</t>
    </rPh>
    <phoneticPr fontId="2"/>
  </si>
  <si>
    <t>〇〇</t>
    <phoneticPr fontId="2"/>
  </si>
  <si>
    <t>〇〇ケンセツ（カ</t>
    <phoneticPr fontId="2"/>
  </si>
  <si>
    <t>※実行金額</t>
    <phoneticPr fontId="2"/>
  </si>
  <si>
    <t>※購入済金額</t>
    <phoneticPr fontId="2"/>
  </si>
  <si>
    <t>／</t>
    <phoneticPr fontId="2"/>
  </si>
  <si>
    <t>締分</t>
    <rPh sb="0" eb="1">
      <t>シ</t>
    </rPh>
    <rPh sb="1" eb="2">
      <t>ブン</t>
    </rPh>
    <phoneticPr fontId="2"/>
  </si>
  <si>
    <t>提出日　　　</t>
    <rPh sb="0" eb="3">
      <t>テイシュツビ</t>
    </rPh>
    <phoneticPr fontId="2"/>
  </si>
  <si>
    <r>
      <rPr>
        <sz val="7"/>
        <color theme="1"/>
        <rFont val="游ゴシック"/>
        <family val="3"/>
        <charset val="128"/>
        <scheme val="minor"/>
      </rPr>
      <t>※支払条件　</t>
    </r>
    <r>
      <rPr>
        <sz val="6"/>
        <color theme="1"/>
        <rFont val="游ゴシック"/>
        <family val="3"/>
        <charset val="128"/>
        <scheme val="minor"/>
      </rPr>
      <t>　         　　　　　　　　　現金　／　手形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</si>
</sst>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#"/>
  </numFmts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5.5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7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8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3" fillId="0" borderId="3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17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6" xfId="0" applyBorder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1" fillId="0" borderId="0" xfId="0" applyFo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24" xfId="0" applyFont="1" applyBorder="1">
      <alignment vertical="center"/>
    </xf>
    <xf numFmtId="0" fontId="14" fillId="0" borderId="23" xfId="0" applyFont="1" applyBorder="1">
      <alignment vertical="center"/>
    </xf>
    <xf numFmtId="0" fontId="16" fillId="0" borderId="22" xfId="0" applyFont="1" applyBorder="1" applyAlignment="1">
      <alignment vertical="center" textRotation="255"/>
    </xf>
    <xf numFmtId="0" fontId="10" fillId="0" borderId="26" xfId="0" applyFont="1" applyBorder="1">
      <alignment vertical="center"/>
    </xf>
    <xf numFmtId="38" fontId="15" fillId="0" borderId="26" xfId="1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38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42" xfId="0" applyBorder="1">
      <alignment vertical="center"/>
    </xf>
    <xf numFmtId="0" fontId="0" fillId="0" borderId="22" xfId="0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38" fontId="15" fillId="0" borderId="26" xfId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6" fillId="0" borderId="22" xfId="0" applyFont="1" applyBorder="1" applyAlignment="1">
      <alignment vertical="center" textRotation="255" shrinkToFit="1"/>
    </xf>
    <xf numFmtId="0" fontId="18" fillId="0" borderId="0" xfId="0" applyFont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7" fillId="0" borderId="0" xfId="0" applyFont="1">
      <alignment vertical="center"/>
    </xf>
    <xf numFmtId="0" fontId="3" fillId="0" borderId="2" xfId="0" applyFont="1" applyBorder="1" applyAlignment="1">
      <alignment vertical="center" shrinkToFit="1"/>
    </xf>
    <xf numFmtId="0" fontId="25" fillId="0" borderId="0" xfId="0" applyFont="1" applyAlignment="1">
      <alignment horizontal="center" vertical="center"/>
    </xf>
    <xf numFmtId="38" fontId="0" fillId="0" borderId="42" xfId="1" applyFont="1" applyFill="1" applyBorder="1" applyAlignment="1">
      <alignment vertical="center" shrinkToFit="1"/>
    </xf>
    <xf numFmtId="38" fontId="0" fillId="0" borderId="0" xfId="1" applyFont="1" applyFill="1" applyBorder="1" applyAlignment="1">
      <alignment vertical="center" shrinkToFit="1"/>
    </xf>
    <xf numFmtId="177" fontId="0" fillId="0" borderId="42" xfId="1" applyNumberFormat="1" applyFont="1" applyFill="1" applyBorder="1" applyAlignment="1">
      <alignment vertical="center" shrinkToFit="1"/>
    </xf>
    <xf numFmtId="177" fontId="0" fillId="0" borderId="0" xfId="1" applyNumberFormat="1" applyFont="1" applyFill="1" applyBorder="1" applyAlignment="1">
      <alignment vertical="center" shrinkToFit="1"/>
    </xf>
    <xf numFmtId="0" fontId="10" fillId="4" borderId="0" xfId="0" applyFont="1" applyFill="1" applyAlignment="1">
      <alignment horizontal="center" vertical="center" shrinkToFit="1"/>
    </xf>
    <xf numFmtId="0" fontId="10" fillId="4" borderId="0" xfId="0" applyFont="1" applyFill="1">
      <alignment vertical="center"/>
    </xf>
    <xf numFmtId="0" fontId="10" fillId="2" borderId="0" xfId="0" applyFont="1" applyFill="1">
      <alignment vertical="center"/>
    </xf>
    <xf numFmtId="0" fontId="0" fillId="0" borderId="8" xfId="0" applyBorder="1" applyAlignment="1">
      <alignment vertical="center" shrinkToFit="1"/>
    </xf>
    <xf numFmtId="0" fontId="0" fillId="0" borderId="55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73" xfId="0" applyBorder="1" applyAlignment="1">
      <alignment vertical="center" shrinkToFit="1"/>
    </xf>
    <xf numFmtId="0" fontId="0" fillId="0" borderId="55" xfId="0" applyBorder="1" applyAlignment="1">
      <alignment horizontal="right" vertical="center"/>
    </xf>
    <xf numFmtId="0" fontId="0" fillId="0" borderId="73" xfId="0" applyBorder="1">
      <alignment vertical="center"/>
    </xf>
    <xf numFmtId="0" fontId="10" fillId="0" borderId="50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38" fontId="15" fillId="0" borderId="48" xfId="1" applyFont="1" applyFill="1" applyBorder="1" applyAlignment="1">
      <alignment horizontal="right" vertical="center"/>
    </xf>
    <xf numFmtId="0" fontId="0" fillId="0" borderId="30" xfId="0" applyBorder="1">
      <alignment vertical="center"/>
    </xf>
    <xf numFmtId="0" fontId="0" fillId="0" borderId="34" xfId="0" applyBorder="1">
      <alignment vertical="center"/>
    </xf>
    <xf numFmtId="0" fontId="0" fillId="0" borderId="0" xfId="0">
      <alignment vertical="center"/>
    </xf>
    <xf numFmtId="0" fontId="0" fillId="0" borderId="35" xfId="0" applyBorder="1">
      <alignment vertical="center"/>
    </xf>
    <xf numFmtId="0" fontId="0" fillId="0" borderId="26" xfId="0" applyBorder="1">
      <alignment vertical="center"/>
    </xf>
    <xf numFmtId="0" fontId="10" fillId="0" borderId="29" xfId="0" applyFont="1" applyBorder="1">
      <alignment vertical="center"/>
    </xf>
    <xf numFmtId="0" fontId="0" fillId="0" borderId="38" xfId="0" applyBorder="1">
      <alignment vertical="center"/>
    </xf>
    <xf numFmtId="0" fontId="0" fillId="0" borderId="25" xfId="0" applyBorder="1">
      <alignment vertical="center"/>
    </xf>
    <xf numFmtId="0" fontId="7" fillId="0" borderId="4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0" fillId="0" borderId="16" xfId="0" applyBorder="1">
      <alignment vertical="center"/>
    </xf>
    <xf numFmtId="0" fontId="0" fillId="0" borderId="33" xfId="0" applyBorder="1">
      <alignment vertical="center"/>
    </xf>
    <xf numFmtId="0" fontId="0" fillId="0" borderId="36" xfId="0" applyBorder="1">
      <alignment vertical="center"/>
    </xf>
    <xf numFmtId="0" fontId="10" fillId="0" borderId="53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vertical="center" textRotation="255"/>
    </xf>
    <xf numFmtId="0" fontId="0" fillId="0" borderId="12" xfId="0" applyBorder="1">
      <alignment vertical="center"/>
    </xf>
    <xf numFmtId="0" fontId="5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9" fontId="4" fillId="2" borderId="6" xfId="2" applyFont="1" applyFill="1" applyBorder="1" applyAlignment="1">
      <alignment horizontal="right" vertical="center"/>
    </xf>
    <xf numFmtId="9" fontId="4" fillId="2" borderId="5" xfId="2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9" fontId="4" fillId="0" borderId="6" xfId="2" applyFont="1" applyBorder="1" applyAlignment="1">
      <alignment horizontal="right" vertical="center"/>
    </xf>
    <xf numFmtId="9" fontId="4" fillId="0" borderId="5" xfId="2" applyFont="1" applyBorder="1" applyAlignment="1">
      <alignment horizontal="right" vertical="center"/>
    </xf>
    <xf numFmtId="9" fontId="4" fillId="0" borderId="5" xfId="2" applyFont="1" applyBorder="1" applyAlignment="1">
      <alignment horizontal="left" vertical="center"/>
    </xf>
    <xf numFmtId="9" fontId="4" fillId="0" borderId="4" xfId="2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3" fillId="2" borderId="48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38" xfId="0" applyFont="1" applyFill="1" applyBorder="1" applyAlignment="1">
      <alignment horizontal="left" vertical="center" wrapText="1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52" xfId="0" applyFill="1" applyBorder="1">
      <alignment vertical="center"/>
    </xf>
    <xf numFmtId="0" fontId="18" fillId="2" borderId="26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4" fillId="0" borderId="0" xfId="0" applyFont="1">
      <alignment vertical="center"/>
    </xf>
    <xf numFmtId="0" fontId="6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7" fillId="0" borderId="26" xfId="0" applyFont="1" applyBorder="1" applyAlignment="1">
      <alignment horizontal="center" vertical="top"/>
    </xf>
    <xf numFmtId="0" fontId="4" fillId="0" borderId="2" xfId="0" applyFont="1" applyBorder="1" applyAlignment="1">
      <alignment horizontal="distributed" vertical="center"/>
    </xf>
    <xf numFmtId="38" fontId="0" fillId="2" borderId="15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0" fillId="0" borderId="14" xfId="1" applyFont="1" applyFill="1" applyBorder="1">
      <alignment vertical="center"/>
    </xf>
    <xf numFmtId="0" fontId="0" fillId="3" borderId="0" xfId="0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>
      <alignment vertical="center"/>
    </xf>
    <xf numFmtId="49" fontId="3" fillId="2" borderId="22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0" fillId="2" borderId="22" xfId="0" applyNumberForma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2" borderId="59" xfId="1" applyFont="1" applyFill="1" applyBorder="1">
      <alignment vertical="center"/>
    </xf>
    <xf numFmtId="38" fontId="0" fillId="2" borderId="60" xfId="1" applyFont="1" applyFill="1" applyBorder="1">
      <alignment vertical="center"/>
    </xf>
    <xf numFmtId="38" fontId="0" fillId="0" borderId="61" xfId="1" applyFont="1" applyFill="1" applyBorder="1">
      <alignment vertical="center"/>
    </xf>
    <xf numFmtId="38" fontId="0" fillId="0" borderId="62" xfId="1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38" fontId="0" fillId="0" borderId="11" xfId="1" applyFont="1" applyFill="1" applyBorder="1">
      <alignment vertical="center"/>
    </xf>
    <xf numFmtId="38" fontId="0" fillId="0" borderId="26" xfId="1" applyFont="1" applyFill="1" applyBorder="1" applyAlignment="1">
      <alignment vertical="center"/>
    </xf>
    <xf numFmtId="38" fontId="0" fillId="0" borderId="25" xfId="1" applyFont="1" applyFill="1" applyBorder="1" applyAlignment="1">
      <alignment vertical="center"/>
    </xf>
    <xf numFmtId="0" fontId="0" fillId="2" borderId="55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38" fontId="0" fillId="2" borderId="3" xfId="1" applyFont="1" applyFill="1" applyBorder="1" applyAlignment="1">
      <alignment vertical="center"/>
    </xf>
    <xf numFmtId="38" fontId="0" fillId="2" borderId="2" xfId="1" applyFont="1" applyFill="1" applyBorder="1" applyAlignment="1">
      <alignment vertical="center"/>
    </xf>
    <xf numFmtId="38" fontId="0" fillId="2" borderId="14" xfId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38" fontId="0" fillId="0" borderId="9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7" xfId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9" fontId="5" fillId="2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76" fontId="0" fillId="0" borderId="3" xfId="0" applyNumberFormat="1" applyBorder="1">
      <alignment vertical="center"/>
    </xf>
    <xf numFmtId="176" fontId="0" fillId="0" borderId="2" xfId="0" applyNumberFormat="1" applyBorder="1">
      <alignment vertical="center"/>
    </xf>
    <xf numFmtId="38" fontId="0" fillId="0" borderId="3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>
      <alignment vertical="center"/>
    </xf>
    <xf numFmtId="0" fontId="10" fillId="4" borderId="0" xfId="0" applyFont="1" applyFill="1">
      <alignment vertical="center"/>
    </xf>
    <xf numFmtId="0" fontId="0" fillId="4" borderId="0" xfId="0" applyFill="1">
      <alignment vertical="center"/>
    </xf>
    <xf numFmtId="0" fontId="10" fillId="4" borderId="0" xfId="0" applyFont="1" applyFill="1" applyAlignment="1">
      <alignment horizontal="center" vertical="center" shrinkToFit="1"/>
    </xf>
    <xf numFmtId="0" fontId="11" fillId="4" borderId="0" xfId="0" applyFont="1" applyFill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177" fontId="15" fillId="0" borderId="48" xfId="1" applyNumberFormat="1" applyFont="1" applyFill="1" applyBorder="1" applyAlignment="1">
      <alignment horizontal="right" vertical="center" shrinkToFit="1"/>
    </xf>
    <xf numFmtId="177" fontId="0" fillId="0" borderId="30" xfId="0" applyNumberFormat="1" applyBorder="1" applyAlignment="1">
      <alignment vertical="center" shrinkToFit="1"/>
    </xf>
    <xf numFmtId="177" fontId="0" fillId="0" borderId="34" xfId="0" applyNumberFormat="1" applyBorder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0" fillId="0" borderId="35" xfId="0" applyNumberFormat="1" applyBorder="1" applyAlignment="1">
      <alignment vertical="center" shrinkToFit="1"/>
    </xf>
    <xf numFmtId="177" fontId="0" fillId="0" borderId="26" xfId="0" applyNumberFormat="1" applyBorder="1" applyAlignment="1">
      <alignment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44" xfId="0" applyFont="1" applyFill="1" applyBorder="1" applyAlignment="1">
      <alignment horizontal="center" vertical="center" shrinkToFit="1"/>
    </xf>
    <xf numFmtId="177" fontId="0" fillId="0" borderId="61" xfId="1" applyNumberFormat="1" applyFont="1" applyFill="1" applyBorder="1" applyAlignment="1">
      <alignment vertical="center" shrinkToFit="1"/>
    </xf>
    <xf numFmtId="177" fontId="0" fillId="0" borderId="62" xfId="1" applyNumberFormat="1" applyFont="1" applyFill="1" applyBorder="1" applyAlignment="1">
      <alignment vertical="center" shrinkToFit="1"/>
    </xf>
    <xf numFmtId="177" fontId="0" fillId="0" borderId="2" xfId="1" applyNumberFormat="1" applyFont="1" applyFill="1" applyBorder="1" applyAlignment="1">
      <alignment vertical="center" shrinkToFit="1"/>
    </xf>
    <xf numFmtId="177" fontId="0" fillId="0" borderId="14" xfId="1" applyNumberFormat="1" applyFont="1" applyFill="1" applyBorder="1" applyAlignment="1">
      <alignment vertical="center" shrinkToFit="1"/>
    </xf>
    <xf numFmtId="38" fontId="0" fillId="2" borderId="3" xfId="1" applyFont="1" applyFill="1" applyBorder="1" applyAlignment="1">
      <alignment vertical="center" shrinkToFit="1"/>
    </xf>
    <xf numFmtId="38" fontId="0" fillId="2" borderId="2" xfId="1" applyFont="1" applyFill="1" applyBorder="1" applyAlignment="1">
      <alignment vertical="center" shrinkToFit="1"/>
    </xf>
    <xf numFmtId="38" fontId="0" fillId="2" borderId="14" xfId="1" applyFont="1" applyFill="1" applyBorder="1" applyAlignment="1">
      <alignment vertical="center" shrinkToFit="1"/>
    </xf>
    <xf numFmtId="0" fontId="29" fillId="0" borderId="0" xfId="0" applyFont="1" applyAlignment="1">
      <alignment horizontal="left" vertical="center"/>
    </xf>
    <xf numFmtId="177" fontId="0" fillId="0" borderId="26" xfId="1" applyNumberFormat="1" applyFont="1" applyFill="1" applyBorder="1" applyAlignment="1">
      <alignment vertical="center" shrinkToFit="1"/>
    </xf>
    <xf numFmtId="177" fontId="0" fillId="0" borderId="25" xfId="1" applyNumberFormat="1" applyFont="1" applyFill="1" applyBorder="1" applyAlignment="1">
      <alignment vertical="center" shrinkToFit="1"/>
    </xf>
    <xf numFmtId="0" fontId="6" fillId="0" borderId="74" xfId="0" applyFont="1" applyBorder="1" applyAlignment="1">
      <alignment horizontal="center" vertical="center"/>
    </xf>
    <xf numFmtId="0" fontId="0" fillId="2" borderId="18" xfId="0" applyFill="1" applyBorder="1">
      <alignment vertical="center"/>
    </xf>
    <xf numFmtId="0" fontId="0" fillId="0" borderId="17" xfId="0" applyBorder="1">
      <alignment vertical="center"/>
    </xf>
    <xf numFmtId="49" fontId="0" fillId="2" borderId="3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38" fontId="0" fillId="2" borderId="1" xfId="1" applyFont="1" applyFill="1" applyBorder="1" applyAlignment="1">
      <alignment vertical="center" shrinkToFit="1"/>
    </xf>
    <xf numFmtId="177" fontId="0" fillId="2" borderId="3" xfId="1" applyNumberFormat="1" applyFont="1" applyFill="1" applyBorder="1" applyAlignment="1">
      <alignment vertical="center" shrinkToFit="1"/>
    </xf>
    <xf numFmtId="177" fontId="0" fillId="2" borderId="2" xfId="1" applyNumberFormat="1" applyFont="1" applyFill="1" applyBorder="1" applyAlignment="1">
      <alignment vertical="center" shrinkToFit="1"/>
    </xf>
    <xf numFmtId="177" fontId="0" fillId="2" borderId="14" xfId="1" applyNumberFormat="1" applyFont="1" applyFill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177" fontId="0" fillId="0" borderId="9" xfId="1" applyNumberFormat="1" applyFont="1" applyBorder="1" applyAlignment="1">
      <alignment vertical="center" shrinkToFit="1"/>
    </xf>
    <xf numFmtId="177" fontId="0" fillId="0" borderId="8" xfId="1" applyNumberFormat="1" applyFont="1" applyBorder="1" applyAlignment="1">
      <alignment vertical="center" shrinkToFit="1"/>
    </xf>
    <xf numFmtId="177" fontId="0" fillId="0" borderId="7" xfId="1" applyNumberFormat="1" applyFon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77" fontId="0" fillId="0" borderId="3" xfId="1" applyNumberFormat="1" applyFon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7" fontId="0" fillId="0" borderId="14" xfId="1" applyNumberFormat="1" applyFont="1" applyBorder="1" applyAlignment="1">
      <alignment vertical="center" shrinkToFit="1"/>
    </xf>
    <xf numFmtId="9" fontId="0" fillId="0" borderId="3" xfId="0" applyNumberFormat="1" applyBorder="1" applyAlignment="1">
      <alignment horizontal="center" vertical="center" shrinkToFit="1"/>
    </xf>
    <xf numFmtId="9" fontId="0" fillId="0" borderId="2" xfId="0" applyNumberFormat="1" applyBorder="1" applyAlignment="1">
      <alignment horizontal="center" vertical="center" shrinkToFit="1"/>
    </xf>
    <xf numFmtId="9" fontId="0" fillId="0" borderId="1" xfId="0" applyNumberFormat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2" borderId="31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77" fontId="0" fillId="2" borderId="15" xfId="1" applyNumberFormat="1" applyFont="1" applyFill="1" applyBorder="1" applyAlignment="1">
      <alignment vertical="center" shrinkToFit="1"/>
    </xf>
    <xf numFmtId="177" fontId="0" fillId="2" borderId="59" xfId="1" applyNumberFormat="1" applyFont="1" applyFill="1" applyBorder="1" applyAlignment="1">
      <alignment vertical="center" shrinkToFit="1"/>
    </xf>
    <xf numFmtId="177" fontId="0" fillId="2" borderId="60" xfId="1" applyNumberFormat="1" applyFont="1" applyFill="1" applyBorder="1" applyAlignment="1">
      <alignment vertical="center" shrinkToFit="1"/>
    </xf>
    <xf numFmtId="177" fontId="0" fillId="0" borderId="11" xfId="1" applyNumberFormat="1" applyFont="1" applyFill="1" applyBorder="1" applyAlignment="1">
      <alignment vertical="center" shrinkToFit="1"/>
    </xf>
    <xf numFmtId="0" fontId="10" fillId="2" borderId="0" xfId="0" applyFont="1" applyFill="1">
      <alignment vertical="center"/>
    </xf>
    <xf numFmtId="0" fontId="0" fillId="2" borderId="0" xfId="0" applyFill="1">
      <alignment vertical="center"/>
    </xf>
    <xf numFmtId="49" fontId="3" fillId="2" borderId="22" xfId="0" applyNumberFormat="1" applyFont="1" applyFill="1" applyBorder="1" applyAlignment="1">
      <alignment horizontal="left" vertical="center" shrinkToFit="1"/>
    </xf>
    <xf numFmtId="49" fontId="0" fillId="2" borderId="22" xfId="0" applyNumberFormat="1" applyFill="1" applyBorder="1" applyAlignment="1">
      <alignment horizontal="center" vertical="center" shrinkToFit="1"/>
    </xf>
    <xf numFmtId="49" fontId="0" fillId="2" borderId="21" xfId="0" applyNumberForma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left" vertical="center" shrinkToFit="1"/>
    </xf>
    <xf numFmtId="0" fontId="18" fillId="2" borderId="26" xfId="0" applyFont="1" applyFill="1" applyBorder="1" applyAlignment="1">
      <alignment horizontal="left" vertical="center" shrinkToFit="1"/>
    </xf>
    <xf numFmtId="0" fontId="18" fillId="2" borderId="26" xfId="0" applyFont="1" applyFill="1" applyBorder="1" applyAlignment="1">
      <alignment horizontal="center" vertical="center" shrinkToFit="1"/>
    </xf>
    <xf numFmtId="0" fontId="18" fillId="2" borderId="25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17" fillId="1" borderId="0" xfId="0" applyFont="1" applyFill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6" fillId="1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48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52" xfId="0" applyBorder="1">
      <alignment vertical="center"/>
    </xf>
    <xf numFmtId="0" fontId="18" fillId="0" borderId="0" xfId="0" applyFont="1" applyAlignment="1">
      <alignment horizontal="left" vertical="center" shrinkToFit="1"/>
    </xf>
    <xf numFmtId="0" fontId="18" fillId="0" borderId="26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0" fillId="0" borderId="21" xfId="0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1" borderId="18" xfId="0" applyFont="1" applyFill="1" applyBorder="1" applyAlignment="1">
      <alignment horizontal="center" vertical="center" wrapText="1"/>
    </xf>
    <xf numFmtId="0" fontId="7" fillId="1" borderId="17" xfId="0" applyFont="1" applyFill="1" applyBorder="1" applyAlignment="1">
      <alignment horizontal="center" vertical="center" wrapText="1"/>
    </xf>
    <xf numFmtId="0" fontId="0" fillId="1" borderId="16" xfId="0" applyFill="1" applyBorder="1">
      <alignment vertical="center"/>
    </xf>
    <xf numFmtId="0" fontId="7" fillId="1" borderId="6" xfId="0" applyFont="1" applyFill="1" applyBorder="1" applyAlignment="1">
      <alignment horizontal="center" vertical="center" wrapText="1"/>
    </xf>
    <xf numFmtId="0" fontId="7" fillId="1" borderId="5" xfId="0" applyFont="1" applyFill="1" applyBorder="1" applyAlignment="1">
      <alignment horizontal="center" vertical="center" wrapText="1"/>
    </xf>
    <xf numFmtId="0" fontId="0" fillId="1" borderId="4" xfId="0" applyFill="1" applyBorder="1">
      <alignment vertical="center"/>
    </xf>
    <xf numFmtId="9" fontId="4" fillId="0" borderId="6" xfId="2" applyFont="1" applyFill="1" applyBorder="1" applyAlignment="1">
      <alignment horizontal="right" vertical="center"/>
    </xf>
    <xf numFmtId="9" fontId="4" fillId="0" borderId="5" xfId="2" applyFont="1" applyFill="1" applyBorder="1" applyAlignment="1">
      <alignment horizontal="right" vertical="center"/>
    </xf>
    <xf numFmtId="9" fontId="4" fillId="0" borderId="5" xfId="2" applyFont="1" applyFill="1" applyBorder="1" applyAlignment="1">
      <alignment horizontal="left" vertical="center"/>
    </xf>
    <xf numFmtId="9" fontId="4" fillId="0" borderId="4" xfId="2" applyFont="1" applyFill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vertical="center" shrinkToFit="1"/>
    </xf>
    <xf numFmtId="0" fontId="3" fillId="0" borderId="0" xfId="0" applyFont="1">
      <alignment vertical="center"/>
    </xf>
    <xf numFmtId="0" fontId="0" fillId="0" borderId="56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72" xfId="0" applyFont="1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177" fontId="0" fillId="0" borderId="15" xfId="1" applyNumberFormat="1" applyFont="1" applyFill="1" applyBorder="1" applyAlignment="1">
      <alignment vertical="center" shrinkToFit="1"/>
    </xf>
    <xf numFmtId="177" fontId="0" fillId="0" borderId="58" xfId="1" applyNumberFormat="1" applyFont="1" applyFill="1" applyBorder="1" applyAlignment="1">
      <alignment vertical="center" shrinkToFit="1"/>
    </xf>
    <xf numFmtId="177" fontId="0" fillId="0" borderId="17" xfId="1" applyNumberFormat="1" applyFont="1" applyFill="1" applyBorder="1" applyAlignment="1">
      <alignment vertical="center" shrinkToFit="1"/>
    </xf>
    <xf numFmtId="177" fontId="0" fillId="0" borderId="43" xfId="1" applyNumberFormat="1" applyFont="1" applyFill="1" applyBorder="1" applyAlignment="1">
      <alignment vertical="center" shrinkToFit="1"/>
    </xf>
    <xf numFmtId="0" fontId="8" fillId="1" borderId="3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1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0" borderId="67" xfId="0" applyBorder="1">
      <alignment vertical="center"/>
    </xf>
    <xf numFmtId="0" fontId="0" fillId="0" borderId="3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38" fontId="0" fillId="0" borderId="3" xfId="1" applyFont="1" applyFill="1" applyBorder="1" applyAlignment="1">
      <alignment vertical="center" shrinkToFit="1"/>
    </xf>
    <xf numFmtId="38" fontId="0" fillId="0" borderId="2" xfId="1" applyFont="1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shrinkToFit="1"/>
    </xf>
    <xf numFmtId="38" fontId="0" fillId="0" borderId="14" xfId="1" applyFont="1" applyFill="1" applyBorder="1" applyAlignment="1">
      <alignment vertical="center" shrinkToFit="1"/>
    </xf>
    <xf numFmtId="177" fontId="0" fillId="0" borderId="59" xfId="1" applyNumberFormat="1" applyFont="1" applyFill="1" applyBorder="1" applyAlignment="1">
      <alignment vertical="center" shrinkToFit="1"/>
    </xf>
    <xf numFmtId="177" fontId="0" fillId="0" borderId="60" xfId="1" applyNumberFormat="1" applyFont="1" applyFill="1" applyBorder="1" applyAlignment="1">
      <alignment vertical="center" shrinkToFit="1"/>
    </xf>
    <xf numFmtId="0" fontId="6" fillId="1" borderId="55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1" borderId="3" xfId="0" applyFont="1" applyFill="1" applyBorder="1" applyAlignment="1">
      <alignment horizontal="center" vertical="center" wrapText="1"/>
    </xf>
    <xf numFmtId="0" fontId="7" fillId="1" borderId="2" xfId="0" applyFont="1" applyFill="1" applyBorder="1" applyAlignment="1">
      <alignment horizontal="center" vertical="center" wrapText="1"/>
    </xf>
    <xf numFmtId="0" fontId="7" fillId="1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9" xfId="1" applyNumberFormat="1" applyFont="1" applyFill="1" applyBorder="1" applyAlignment="1">
      <alignment vertical="center" shrinkToFit="1"/>
    </xf>
    <xf numFmtId="177" fontId="0" fillId="0" borderId="8" xfId="1" applyNumberFormat="1" applyFont="1" applyFill="1" applyBorder="1" applyAlignment="1">
      <alignment vertical="center" shrinkToFit="1"/>
    </xf>
    <xf numFmtId="177" fontId="0" fillId="0" borderId="7" xfId="1" applyNumberFormat="1" applyFont="1" applyFill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9" fontId="5" fillId="0" borderId="2" xfId="2" applyFont="1" applyFill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53659</xdr:colOff>
      <xdr:row>0</xdr:row>
      <xdr:rowOff>53661</xdr:rowOff>
    </xdr:from>
    <xdr:to>
      <xdr:col>11</xdr:col>
      <xdr:colOff>181106</xdr:colOff>
      <xdr:row>4</xdr:row>
      <xdr:rowOff>214647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80011F8-AFB3-480C-9D17-45B1D565D496}"/>
            </a:ext>
          </a:extLst>
        </xdr:cNvPr>
        <xdr:cNvSpPr/>
      </xdr:nvSpPr>
      <xdr:spPr>
        <a:xfrm>
          <a:off x="53659" y="53661"/>
          <a:ext cx="3823415" cy="1086655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FF0000"/>
              </a:solidFill>
            </a:rPr>
            <a:t>【</a:t>
          </a:r>
          <a:r>
            <a:rPr kumimoji="1" lang="ja-JP" altLang="en-US" sz="1600" b="1">
              <a:solidFill>
                <a:srgbClr val="FF0000"/>
              </a:solidFill>
            </a:rPr>
            <a:t>水色の色付部分をご記入下さい。</a:t>
          </a:r>
          <a:r>
            <a:rPr kumimoji="1" lang="en-US" altLang="ja-JP" sz="1600" b="1">
              <a:solidFill>
                <a:srgbClr val="FF0000"/>
              </a:solidFill>
            </a:rPr>
            <a:t>】</a:t>
          </a:r>
        </a:p>
        <a:p>
          <a:pPr algn="l">
            <a:lnSpc>
              <a:spcPts val="1000"/>
            </a:lnSpc>
          </a:pPr>
          <a:r>
            <a:rPr kumimoji="1" lang="ja-JP" altLang="en-US" sz="1100" b="1" u="none">
              <a:solidFill>
                <a:srgbClr val="FF0000"/>
              </a:solidFill>
            </a:rPr>
            <a:t>計算式の追加・変更、セルの書式設定の変更等は可能です。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レイアウトは</a:t>
          </a:r>
          <a:r>
            <a:rPr kumimoji="1" lang="ja-JP" altLang="en-US" sz="1100" b="1" u="sng">
              <a:solidFill>
                <a:srgbClr val="FF0000"/>
              </a:solidFill>
            </a:rPr>
            <a:t>絶対に変更しないで下さい。</a:t>
          </a:r>
          <a:endParaRPr kumimoji="1" lang="en-US" altLang="ja-JP" sz="1100" b="1" u="sng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endParaRPr kumimoji="1" lang="en-US" altLang="ja-JP" sz="1100" b="1" u="none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100" b="1" u="none">
              <a:solidFill>
                <a:sysClr val="windowText" lastClr="000000"/>
              </a:solidFill>
            </a:rPr>
            <a:t>シート「協力業者控え</a:t>
          </a:r>
          <a:r>
            <a:rPr kumimoji="1" lang="en-US" altLang="ja-JP" sz="1100" b="1" u="none">
              <a:solidFill>
                <a:sysClr val="windowText" lastClr="000000"/>
              </a:solidFill>
            </a:rPr>
            <a:t>(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入力用</a:t>
          </a:r>
          <a:r>
            <a:rPr kumimoji="1" lang="en-US" altLang="ja-JP" sz="1100" b="1" u="none">
              <a:solidFill>
                <a:sysClr val="windowText" lastClr="000000"/>
              </a:solidFill>
            </a:rPr>
            <a:t>)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」に入力した内容は、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100" b="1" u="none">
              <a:solidFill>
                <a:sysClr val="windowText" lastClr="000000"/>
              </a:solidFill>
            </a:rPr>
            <a:t>シート「提出用」に転記されます。</a:t>
          </a:r>
        </a:p>
      </xdr:txBody>
    </xdr:sp>
    <xdr:clientData/>
  </xdr:twoCellAnchor>
  <xdr:twoCellAnchor editAs="oneCell">
    <xdr:from>
      <xdr:col>0</xdr:col>
      <xdr:colOff>87201</xdr:colOff>
      <xdr:row>5</xdr:row>
      <xdr:rowOff>147572</xdr:rowOff>
    </xdr:from>
    <xdr:to>
      <xdr:col>0</xdr:col>
      <xdr:colOff>1032993</xdr:colOff>
      <xdr:row>6</xdr:row>
      <xdr:rowOff>201232</xdr:rowOff>
    </xdr:to>
    <xdr:sp macro="" textlink="">
      <xdr:nvSpPr>
        <xdr:cNvPr id="7" name="AutoShape 18">
          <a:extLst>
            <a:ext uri="{FF2B5EF4-FFF2-40B4-BE49-F238E27FC236}">
              <a16:creationId xmlns:a16="http://schemas.microsoft.com/office/drawing/2014/main" id="{363EEB95-A7D7-4B27-A227-05C5729209BA}"/>
            </a:ext>
          </a:extLst>
        </xdr:cNvPr>
        <xdr:cNvSpPr>
          <a:spLocks noChangeArrowheads="1"/>
        </xdr:cNvSpPr>
      </xdr:nvSpPr>
      <xdr:spPr bwMode="auto">
        <a:xfrm rot="10800000" flipH="1">
          <a:off x="87201" y="1301304"/>
          <a:ext cx="945792" cy="281724"/>
        </a:xfrm>
        <a:prstGeom prst="wedgeRoundRectCallout">
          <a:avLst>
            <a:gd name="adj1" fmla="val 73302"/>
            <a:gd name="adj2" fmla="val -26078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工事名を記入</a:t>
          </a:r>
        </a:p>
      </xdr:txBody>
    </xdr:sp>
    <xdr:clientData/>
  </xdr:twoCellAnchor>
  <xdr:twoCellAnchor editAs="oneCell">
    <xdr:from>
      <xdr:col>0</xdr:col>
      <xdr:colOff>60371</xdr:colOff>
      <xdr:row>7</xdr:row>
      <xdr:rowOff>100618</xdr:rowOff>
    </xdr:from>
    <xdr:to>
      <xdr:col>0</xdr:col>
      <xdr:colOff>1046408</xdr:colOff>
      <xdr:row>9</xdr:row>
      <xdr:rowOff>221356</xdr:rowOff>
    </xdr:to>
    <xdr:sp macro="" textlink="">
      <xdr:nvSpPr>
        <xdr:cNvPr id="8" name="AutoShape 18">
          <a:extLst>
            <a:ext uri="{FF2B5EF4-FFF2-40B4-BE49-F238E27FC236}">
              <a16:creationId xmlns:a16="http://schemas.microsoft.com/office/drawing/2014/main" id="{3410E140-37D5-4897-BD6F-3A209625A99A}"/>
            </a:ext>
          </a:extLst>
        </xdr:cNvPr>
        <xdr:cNvSpPr>
          <a:spLocks noChangeArrowheads="1"/>
        </xdr:cNvSpPr>
      </xdr:nvSpPr>
      <xdr:spPr bwMode="auto">
        <a:xfrm rot="10800000" flipH="1">
          <a:off x="60371" y="1710477"/>
          <a:ext cx="986037" cy="576865"/>
        </a:xfrm>
        <a:prstGeom prst="wedgeRoundRectCallout">
          <a:avLst>
            <a:gd name="adj1" fmla="val 101525"/>
            <a:gd name="adj2" fmla="val -29432"/>
            <a:gd name="adj3" fmla="val 16667"/>
          </a:avLst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弊社現場担当者名を記入</a:t>
          </a:r>
        </a:p>
      </xdr:txBody>
    </xdr:sp>
    <xdr:clientData/>
  </xdr:twoCellAnchor>
  <xdr:twoCellAnchor editAs="oneCell">
    <xdr:from>
      <xdr:col>0</xdr:col>
      <xdr:colOff>67078</xdr:colOff>
      <xdr:row>10</xdr:row>
      <xdr:rowOff>114032</xdr:rowOff>
    </xdr:from>
    <xdr:to>
      <xdr:col>0</xdr:col>
      <xdr:colOff>1073240</xdr:colOff>
      <xdr:row>13</xdr:row>
      <xdr:rowOff>140863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B44C48D0-C41A-44CA-A4E5-19E3F21B90DE}"/>
            </a:ext>
          </a:extLst>
        </xdr:cNvPr>
        <xdr:cNvSpPr>
          <a:spLocks noChangeArrowheads="1"/>
        </xdr:cNvSpPr>
      </xdr:nvSpPr>
      <xdr:spPr bwMode="auto">
        <a:xfrm rot="10800000" flipH="1">
          <a:off x="67078" y="2408081"/>
          <a:ext cx="1006162" cy="637236"/>
        </a:xfrm>
        <a:prstGeom prst="wedgeRoundRectCallout">
          <a:avLst>
            <a:gd name="adj1" fmla="val 73043"/>
            <a:gd name="adj2" fmla="val -6823"/>
            <a:gd name="adj3" fmla="val 16667"/>
          </a:avLst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r>
            <a:rPr kumimoji="1" lang="ja-JP" altLang="en-US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en-US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の合計金額</a:t>
          </a:r>
          <a:r>
            <a:rPr kumimoji="1"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自動計算</a:t>
          </a:r>
          <a:r>
            <a:rPr kumimoji="1"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kumimoji="1" lang="ja-JP" altLang="en-US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167695</xdr:colOff>
      <xdr:row>18</xdr:row>
      <xdr:rowOff>194524</xdr:rowOff>
    </xdr:from>
    <xdr:to>
      <xdr:col>21</xdr:col>
      <xdr:colOff>13416</xdr:colOff>
      <xdr:row>20</xdr:row>
      <xdr:rowOff>40246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9202C499-A89A-8738-9DC5-AB11F73BE53C}"/>
            </a:ext>
          </a:extLst>
        </xdr:cNvPr>
        <xdr:cNvSpPr/>
      </xdr:nvSpPr>
      <xdr:spPr>
        <a:xfrm>
          <a:off x="5795494" y="3970985"/>
          <a:ext cx="328679" cy="3018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18</xdr:col>
      <xdr:colOff>33539</xdr:colOff>
      <xdr:row>29</xdr:row>
      <xdr:rowOff>181109</xdr:rowOff>
    </xdr:from>
    <xdr:to>
      <xdr:col>19</xdr:col>
      <xdr:colOff>120739</xdr:colOff>
      <xdr:row>31</xdr:row>
      <xdr:rowOff>26831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EF319E33-21A0-482D-88E5-1D9E5214D6AC}"/>
            </a:ext>
          </a:extLst>
        </xdr:cNvPr>
        <xdr:cNvSpPr/>
      </xdr:nvSpPr>
      <xdr:spPr>
        <a:xfrm>
          <a:off x="5902817" y="6379067"/>
          <a:ext cx="328679" cy="3018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 editAs="oneCell">
    <xdr:from>
      <xdr:col>0</xdr:col>
      <xdr:colOff>40247</xdr:colOff>
      <xdr:row>18</xdr:row>
      <xdr:rowOff>174400</xdr:rowOff>
    </xdr:from>
    <xdr:to>
      <xdr:col>0</xdr:col>
      <xdr:colOff>1053116</xdr:colOff>
      <xdr:row>22</xdr:row>
      <xdr:rowOff>201231</xdr:rowOff>
    </xdr:to>
    <xdr:sp macro="" textlink="">
      <xdr:nvSpPr>
        <xdr:cNvPr id="11" name="AutoShape 18">
          <a:extLst>
            <a:ext uri="{FF2B5EF4-FFF2-40B4-BE49-F238E27FC236}">
              <a16:creationId xmlns:a16="http://schemas.microsoft.com/office/drawing/2014/main" id="{EB68B363-E6B2-4306-ADB5-E6C0B90AC002}"/>
            </a:ext>
          </a:extLst>
        </xdr:cNvPr>
        <xdr:cNvSpPr>
          <a:spLocks noChangeArrowheads="1"/>
        </xdr:cNvSpPr>
      </xdr:nvSpPr>
      <xdr:spPr bwMode="auto">
        <a:xfrm rot="10800000" flipH="1">
          <a:off x="40247" y="3950861"/>
          <a:ext cx="1012869" cy="784807"/>
        </a:xfrm>
        <a:prstGeom prst="wedgeRoundRectCallout">
          <a:avLst>
            <a:gd name="adj1" fmla="val 77679"/>
            <a:gd name="adj2" fmla="val 37529"/>
            <a:gd name="adj3" fmla="val 16667"/>
          </a:avLst>
        </a:prstGeom>
        <a:solidFill>
          <a:srgbClr val="CC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r>
            <a:rPr kumimoji="1" lang="ja-JP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注文書を交わしている場合の記入欄</a:t>
          </a:r>
        </a:p>
      </xdr:txBody>
    </xdr:sp>
    <xdr:clientData/>
  </xdr:twoCellAnchor>
  <xdr:twoCellAnchor editAs="oneCell">
    <xdr:from>
      <xdr:col>0</xdr:col>
      <xdr:colOff>60369</xdr:colOff>
      <xdr:row>14</xdr:row>
      <xdr:rowOff>67078</xdr:rowOff>
    </xdr:from>
    <xdr:to>
      <xdr:col>0</xdr:col>
      <xdr:colOff>1046408</xdr:colOff>
      <xdr:row>18</xdr:row>
      <xdr:rowOff>87201</xdr:rowOff>
    </xdr:to>
    <xdr:sp macro="" textlink="">
      <xdr:nvSpPr>
        <xdr:cNvPr id="12" name="AutoShape 18">
          <a:extLst>
            <a:ext uri="{FF2B5EF4-FFF2-40B4-BE49-F238E27FC236}">
              <a16:creationId xmlns:a16="http://schemas.microsoft.com/office/drawing/2014/main" id="{3A001E41-570E-40AC-BF88-1DA0E822E635}"/>
            </a:ext>
          </a:extLst>
        </xdr:cNvPr>
        <xdr:cNvSpPr>
          <a:spLocks noChangeArrowheads="1"/>
        </xdr:cNvSpPr>
      </xdr:nvSpPr>
      <xdr:spPr bwMode="auto">
        <a:xfrm rot="10800000" flipH="1">
          <a:off x="60369" y="3125810"/>
          <a:ext cx="986039" cy="737852"/>
        </a:xfrm>
        <a:prstGeom prst="wedgeRoundRectCallout">
          <a:avLst>
            <a:gd name="adj1" fmla="val 283743"/>
            <a:gd name="adj2" fmla="val -545"/>
            <a:gd name="adj3" fmla="val 16667"/>
          </a:avLst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r>
            <a:rPr kumimoji="1" lang="ja-JP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プルダウンから税率を選択</a:t>
          </a:r>
        </a:p>
      </xdr:txBody>
    </xdr:sp>
    <xdr:clientData/>
  </xdr:twoCellAnchor>
  <xdr:twoCellAnchor editAs="oneCell">
    <xdr:from>
      <xdr:col>0</xdr:col>
      <xdr:colOff>86127</xdr:colOff>
      <xdr:row>26</xdr:row>
      <xdr:rowOff>173596</xdr:rowOff>
    </xdr:from>
    <xdr:to>
      <xdr:col>0</xdr:col>
      <xdr:colOff>1072166</xdr:colOff>
      <xdr:row>29</xdr:row>
      <xdr:rowOff>227258</xdr:rowOff>
    </xdr:to>
    <xdr:sp macro="" textlink="">
      <xdr:nvSpPr>
        <xdr:cNvPr id="13" name="AutoShape 18">
          <a:extLst>
            <a:ext uri="{FF2B5EF4-FFF2-40B4-BE49-F238E27FC236}">
              <a16:creationId xmlns:a16="http://schemas.microsoft.com/office/drawing/2014/main" id="{79311619-3993-4A64-A82F-CEA97EB1F823}"/>
            </a:ext>
          </a:extLst>
        </xdr:cNvPr>
        <xdr:cNvSpPr>
          <a:spLocks noChangeArrowheads="1"/>
        </xdr:cNvSpPr>
      </xdr:nvSpPr>
      <xdr:spPr bwMode="auto">
        <a:xfrm rot="10800000" flipH="1">
          <a:off x="86127" y="5698096"/>
          <a:ext cx="986039" cy="739462"/>
        </a:xfrm>
        <a:prstGeom prst="wedgeRoundRectCallout">
          <a:avLst>
            <a:gd name="adj1" fmla="val 215974"/>
            <a:gd name="adj2" fmla="val -6164"/>
            <a:gd name="adj3" fmla="val 16667"/>
          </a:avLst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r>
            <a:rPr kumimoji="1" lang="ja-JP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プルダウンから税率を選択</a:t>
          </a:r>
        </a:p>
      </xdr:txBody>
    </xdr:sp>
    <xdr:clientData/>
  </xdr:twoCellAnchor>
  <xdr:twoCellAnchor editAs="oneCell">
    <xdr:from>
      <xdr:col>0</xdr:col>
      <xdr:colOff>60370</xdr:colOff>
      <xdr:row>23</xdr:row>
      <xdr:rowOff>120737</xdr:rowOff>
    </xdr:from>
    <xdr:to>
      <xdr:col>0</xdr:col>
      <xdr:colOff>1019578</xdr:colOff>
      <xdr:row>25</xdr:row>
      <xdr:rowOff>207940</xdr:rowOff>
    </xdr:to>
    <xdr:sp macro="" textlink="">
      <xdr:nvSpPr>
        <xdr:cNvPr id="14" name="AutoShape 18">
          <a:extLst>
            <a:ext uri="{FF2B5EF4-FFF2-40B4-BE49-F238E27FC236}">
              <a16:creationId xmlns:a16="http://schemas.microsoft.com/office/drawing/2014/main" id="{116322B6-030C-45EA-AEC0-E35F775B3BB8}"/>
            </a:ext>
          </a:extLst>
        </xdr:cNvPr>
        <xdr:cNvSpPr>
          <a:spLocks noChangeArrowheads="1"/>
        </xdr:cNvSpPr>
      </xdr:nvSpPr>
      <xdr:spPr bwMode="auto">
        <a:xfrm rot="10800000" flipH="1">
          <a:off x="60370" y="4950314"/>
          <a:ext cx="959208" cy="543330"/>
        </a:xfrm>
        <a:prstGeom prst="wedgeRoundRectCallout">
          <a:avLst>
            <a:gd name="adj1" fmla="val 75477"/>
            <a:gd name="adj2" fmla="val 39925"/>
            <a:gd name="adj3" fmla="val 16667"/>
          </a:avLst>
        </a:prstGeom>
        <a:solidFill>
          <a:srgbClr val="CC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r>
            <a:rPr kumimoji="1" lang="ja-JP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一般請求の</a:t>
          </a:r>
          <a:endParaRPr kumimoji="1" lang="en-US" altLang="ja-JP" sz="105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記入欄</a:t>
          </a:r>
        </a:p>
      </xdr:txBody>
    </xdr:sp>
    <xdr:clientData/>
  </xdr:twoCellAnchor>
  <xdr:twoCellAnchor>
    <xdr:from>
      <xdr:col>1</xdr:col>
      <xdr:colOff>39554</xdr:colOff>
      <xdr:row>24</xdr:row>
      <xdr:rowOff>91433</xdr:rowOff>
    </xdr:from>
    <xdr:to>
      <xdr:col>12</xdr:col>
      <xdr:colOff>129841</xdr:colOff>
      <xdr:row>27</xdr:row>
      <xdr:rowOff>113299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C94724CB-F940-DB2A-2042-11377063C0C8}"/>
            </a:ext>
          </a:extLst>
        </xdr:cNvPr>
        <xdr:cNvSpPr/>
      </xdr:nvSpPr>
      <xdr:spPr>
        <a:xfrm>
          <a:off x="1794159" y="5184801"/>
          <a:ext cx="2737235" cy="713682"/>
        </a:xfrm>
        <a:prstGeom prst="roundRect">
          <a:avLst/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内訳が多い場合は「別紙明細書の通り」と記載し、明細書添付でも可能</a:t>
          </a:r>
          <a:endParaRPr kumimoji="1" lang="ja-JP" altLang="en-US" sz="1000"/>
        </a:p>
      </xdr:txBody>
    </xdr:sp>
    <xdr:clientData/>
  </xdr:twoCellAnchor>
  <xdr:twoCellAnchor editAs="oneCell">
    <xdr:from>
      <xdr:col>25</xdr:col>
      <xdr:colOff>200022</xdr:colOff>
      <xdr:row>0</xdr:row>
      <xdr:rowOff>76194</xdr:rowOff>
    </xdr:from>
    <xdr:to>
      <xdr:col>31</xdr:col>
      <xdr:colOff>76199</xdr:colOff>
      <xdr:row>3</xdr:row>
      <xdr:rowOff>95250</xdr:rowOff>
    </xdr:to>
    <xdr:sp macro="" textlink="">
      <xdr:nvSpPr>
        <xdr:cNvPr id="16" name="AutoShape 18">
          <a:extLst>
            <a:ext uri="{FF2B5EF4-FFF2-40B4-BE49-F238E27FC236}">
              <a16:creationId xmlns:a16="http://schemas.microsoft.com/office/drawing/2014/main" id="{CF6A0E2C-DFFD-4B1A-888D-1A94C34893A3}"/>
            </a:ext>
          </a:extLst>
        </xdr:cNvPr>
        <xdr:cNvSpPr>
          <a:spLocks noChangeArrowheads="1"/>
        </xdr:cNvSpPr>
      </xdr:nvSpPr>
      <xdr:spPr bwMode="auto">
        <a:xfrm rot="10800000" flipH="1">
          <a:off x="7200897" y="76194"/>
          <a:ext cx="1304927" cy="714381"/>
        </a:xfrm>
        <a:prstGeom prst="wedgeRoundRectCallout">
          <a:avLst>
            <a:gd name="adj1" fmla="val -111423"/>
            <a:gd name="adj2" fmla="val -80506"/>
            <a:gd name="adj3" fmla="val 16667"/>
          </a:avLst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インボイス制度の登録番号を記入</a:t>
          </a:r>
        </a:p>
      </xdr:txBody>
    </xdr:sp>
    <xdr:clientData/>
  </xdr:twoCellAnchor>
  <xdr:twoCellAnchor editAs="oneCell">
    <xdr:from>
      <xdr:col>30</xdr:col>
      <xdr:colOff>171450</xdr:colOff>
      <xdr:row>3</xdr:row>
      <xdr:rowOff>180973</xdr:rowOff>
    </xdr:from>
    <xdr:to>
      <xdr:col>38</xdr:col>
      <xdr:colOff>85725</xdr:colOff>
      <xdr:row>6</xdr:row>
      <xdr:rowOff>161924</xdr:rowOff>
    </xdr:to>
    <xdr:sp macro="" textlink="">
      <xdr:nvSpPr>
        <xdr:cNvPr id="17" name="AutoShape 18">
          <a:extLst>
            <a:ext uri="{FF2B5EF4-FFF2-40B4-BE49-F238E27FC236}">
              <a16:creationId xmlns:a16="http://schemas.microsoft.com/office/drawing/2014/main" id="{AB27C4B4-9BFA-4679-9DA2-C51D203A6C83}"/>
            </a:ext>
          </a:extLst>
        </xdr:cNvPr>
        <xdr:cNvSpPr>
          <a:spLocks noChangeArrowheads="1"/>
        </xdr:cNvSpPr>
      </xdr:nvSpPr>
      <xdr:spPr bwMode="auto">
        <a:xfrm rot="10800000" flipH="1">
          <a:off x="8362950" y="876298"/>
          <a:ext cx="1819275" cy="666751"/>
        </a:xfrm>
        <a:prstGeom prst="wedgeRoundRectCallout">
          <a:avLst>
            <a:gd name="adj1" fmla="val -80369"/>
            <a:gd name="adj2" fmla="val 25969"/>
            <a:gd name="adj3" fmla="val 16667"/>
          </a:avLst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請求者コードを記入</a:t>
          </a:r>
          <a:endParaRPr kumimoji="1" lang="en-US" altLang="ja-JP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不明な場合は空欄でも可</a:t>
          </a:r>
        </a:p>
      </xdr:txBody>
    </xdr:sp>
    <xdr:clientData/>
  </xdr:twoCellAnchor>
  <xdr:twoCellAnchor editAs="oneCell">
    <xdr:from>
      <xdr:col>30</xdr:col>
      <xdr:colOff>190501</xdr:colOff>
      <xdr:row>7</xdr:row>
      <xdr:rowOff>9525</xdr:rowOff>
    </xdr:from>
    <xdr:to>
      <xdr:col>38</xdr:col>
      <xdr:colOff>85725</xdr:colOff>
      <xdr:row>8</xdr:row>
      <xdr:rowOff>209550</xdr:rowOff>
    </xdr:to>
    <xdr:sp macro="" textlink="">
      <xdr:nvSpPr>
        <xdr:cNvPr id="19" name="AutoShape 18">
          <a:extLst>
            <a:ext uri="{FF2B5EF4-FFF2-40B4-BE49-F238E27FC236}">
              <a16:creationId xmlns:a16="http://schemas.microsoft.com/office/drawing/2014/main" id="{57390445-278D-4CED-A368-4A16E4E81D01}"/>
            </a:ext>
          </a:extLst>
        </xdr:cNvPr>
        <xdr:cNvSpPr>
          <a:spLocks noChangeArrowheads="1"/>
        </xdr:cNvSpPr>
      </xdr:nvSpPr>
      <xdr:spPr bwMode="auto">
        <a:xfrm rot="10800000" flipH="1">
          <a:off x="8382001" y="1619250"/>
          <a:ext cx="1800224" cy="428625"/>
        </a:xfrm>
        <a:prstGeom prst="wedgeRoundRectCallout">
          <a:avLst>
            <a:gd name="adj1" fmla="val -83114"/>
            <a:gd name="adj2" fmla="val 21625"/>
            <a:gd name="adj3" fmla="val 16667"/>
          </a:avLst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忘れずに押印して下さい</a:t>
          </a:r>
        </a:p>
      </xdr:txBody>
    </xdr:sp>
    <xdr:clientData/>
  </xdr:twoCellAnchor>
  <xdr:twoCellAnchor editAs="oneCell">
    <xdr:from>
      <xdr:col>29</xdr:col>
      <xdr:colOff>207940</xdr:colOff>
      <xdr:row>10</xdr:row>
      <xdr:rowOff>151728</xdr:rowOff>
    </xdr:from>
    <xdr:to>
      <xdr:col>38</xdr:col>
      <xdr:colOff>60370</xdr:colOff>
      <xdr:row>14</xdr:row>
      <xdr:rowOff>83177</xdr:rowOff>
    </xdr:to>
    <xdr:sp macro="" textlink="">
      <xdr:nvSpPr>
        <xdr:cNvPr id="20" name="AutoShape 18">
          <a:extLst>
            <a:ext uri="{FF2B5EF4-FFF2-40B4-BE49-F238E27FC236}">
              <a16:creationId xmlns:a16="http://schemas.microsoft.com/office/drawing/2014/main" id="{B3B82F32-8194-4184-BFEB-257475C99599}"/>
            </a:ext>
          </a:extLst>
        </xdr:cNvPr>
        <xdr:cNvSpPr>
          <a:spLocks noChangeArrowheads="1"/>
        </xdr:cNvSpPr>
      </xdr:nvSpPr>
      <xdr:spPr bwMode="auto">
        <a:xfrm rot="10800000" flipH="1">
          <a:off x="8250528" y="2445777"/>
          <a:ext cx="2025740" cy="696132"/>
        </a:xfrm>
        <a:prstGeom prst="wedgeRoundRectCallout">
          <a:avLst>
            <a:gd name="adj1" fmla="val -48618"/>
            <a:gd name="adj2" fmla="val 15580"/>
            <a:gd name="adj3" fmla="val 16667"/>
          </a:avLst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r>
            <a:rPr kumimoji="1" lang="en-US" altLang="ja-JP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初回取引時と、変更があった場合のみ振込先を記入</a:t>
          </a:r>
        </a:p>
      </xdr:txBody>
    </xdr:sp>
    <xdr:clientData/>
  </xdr:twoCellAnchor>
  <xdr:twoCellAnchor editAs="oneCell">
    <xdr:from>
      <xdr:col>30</xdr:col>
      <xdr:colOff>201233</xdr:colOff>
      <xdr:row>9</xdr:row>
      <xdr:rowOff>20124</xdr:rowOff>
    </xdr:from>
    <xdr:to>
      <xdr:col>35</xdr:col>
      <xdr:colOff>214649</xdr:colOff>
      <xdr:row>10</xdr:row>
      <xdr:rowOff>114033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DE05703A-59D1-4976-943F-06EEADA3CF40}"/>
            </a:ext>
          </a:extLst>
        </xdr:cNvPr>
        <xdr:cNvSpPr>
          <a:spLocks noChangeArrowheads="1"/>
        </xdr:cNvSpPr>
      </xdr:nvSpPr>
      <xdr:spPr bwMode="auto">
        <a:xfrm rot="10800000" flipH="1">
          <a:off x="8485300" y="2086110"/>
          <a:ext cx="1220810" cy="321972"/>
        </a:xfrm>
        <a:prstGeom prst="wedgeRoundRectCallout">
          <a:avLst>
            <a:gd name="adj1" fmla="val -84894"/>
            <a:gd name="adj2" fmla="val -44943"/>
            <a:gd name="adj3" fmla="val 16667"/>
          </a:avLst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プルダウンで選択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228600</xdr:colOff>
      <xdr:row>1</xdr:row>
      <xdr:rowOff>200025</xdr:rowOff>
    </xdr:from>
    <xdr:to>
      <xdr:col>32</xdr:col>
      <xdr:colOff>28575</xdr:colOff>
      <xdr:row>3</xdr:row>
      <xdr:rowOff>152400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C3E095F6-54E4-4F1C-8579-02E2850FA4B9}"/>
            </a:ext>
          </a:extLst>
        </xdr:cNvPr>
        <xdr:cNvSpPr>
          <a:spLocks noChangeArrowheads="1"/>
        </xdr:cNvSpPr>
      </xdr:nvSpPr>
      <xdr:spPr bwMode="auto">
        <a:xfrm rot="10800000" flipH="1">
          <a:off x="6334125" y="438150"/>
          <a:ext cx="1466850" cy="409575"/>
        </a:xfrm>
        <a:prstGeom prst="wedgeRoundRectCallout">
          <a:avLst>
            <a:gd name="adj1" fmla="val -80369"/>
            <a:gd name="adj2" fmla="val 25969"/>
            <a:gd name="adj3" fmla="val 16667"/>
          </a:avLst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r>
            <a:rPr kumimoji="1" lang="ja-JP" altLang="en-US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請求書の締め月を記載</a:t>
          </a:r>
        </a:p>
      </xdr:txBody>
    </xdr:sp>
    <xdr:clientData/>
  </xdr:twoCellAnchor>
  <xdr:twoCellAnchor editAs="oneCell">
    <xdr:from>
      <xdr:col>33</xdr:col>
      <xdr:colOff>38100</xdr:colOff>
      <xdr:row>1</xdr:row>
      <xdr:rowOff>228599</xdr:rowOff>
    </xdr:from>
    <xdr:to>
      <xdr:col>39</xdr:col>
      <xdr:colOff>171450</xdr:colOff>
      <xdr:row>3</xdr:row>
      <xdr:rowOff>133349</xdr:rowOff>
    </xdr:to>
    <xdr:sp macro="" textlink="">
      <xdr:nvSpPr>
        <xdr:cNvPr id="3" name="AutoShape 18">
          <a:extLst>
            <a:ext uri="{FF2B5EF4-FFF2-40B4-BE49-F238E27FC236}">
              <a16:creationId xmlns:a16="http://schemas.microsoft.com/office/drawing/2014/main" id="{6CCAB79A-2E07-4685-AC63-BBAC71AC12DA}"/>
            </a:ext>
          </a:extLst>
        </xdr:cNvPr>
        <xdr:cNvSpPr>
          <a:spLocks noChangeArrowheads="1"/>
        </xdr:cNvSpPr>
      </xdr:nvSpPr>
      <xdr:spPr bwMode="auto">
        <a:xfrm rot="10800000" flipH="1">
          <a:off x="8048625" y="466724"/>
          <a:ext cx="1562100" cy="361950"/>
        </a:xfrm>
        <a:prstGeom prst="wedgeRoundRectCallout">
          <a:avLst>
            <a:gd name="adj1" fmla="val -41447"/>
            <a:gd name="adj2" fmla="val 92637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r>
            <a:rPr kumimoji="1" lang="ja-JP" altLang="en-US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請求書提出日を記載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120739</xdr:colOff>
      <xdr:row>3</xdr:row>
      <xdr:rowOff>6708</xdr:rowOff>
    </xdr:from>
    <xdr:to>
      <xdr:col>35</xdr:col>
      <xdr:colOff>120739</xdr:colOff>
      <xdr:row>4</xdr:row>
      <xdr:rowOff>13416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5B886BF-D651-4BD9-B0E0-A0F22559BA8A}"/>
            </a:ext>
          </a:extLst>
        </xdr:cNvPr>
        <xdr:cNvCxnSpPr/>
      </xdr:nvCxnSpPr>
      <xdr:spPr>
        <a:xfrm>
          <a:off x="8607514" y="463908"/>
          <a:ext cx="0" cy="235308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234771</xdr:colOff>
      <xdr:row>2</xdr:row>
      <xdr:rowOff>221355</xdr:rowOff>
    </xdr:from>
    <xdr:to>
      <xdr:col>36</xdr:col>
      <xdr:colOff>234771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A8A2639-97A3-415C-9661-2D364E7C3E63}"/>
            </a:ext>
          </a:extLst>
        </xdr:cNvPr>
        <xdr:cNvCxnSpPr/>
      </xdr:nvCxnSpPr>
      <xdr:spPr>
        <a:xfrm>
          <a:off x="8959671" y="449955"/>
          <a:ext cx="0" cy="235845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107324</xdr:colOff>
      <xdr:row>3</xdr:row>
      <xdr:rowOff>0</xdr:rowOff>
    </xdr:from>
    <xdr:to>
      <xdr:col>38</xdr:col>
      <xdr:colOff>107324</xdr:colOff>
      <xdr:row>4</xdr:row>
      <xdr:rowOff>6708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A383590-C138-44FC-8111-FBE652CCD4A3}"/>
            </a:ext>
          </a:extLst>
        </xdr:cNvPr>
        <xdr:cNvCxnSpPr/>
      </xdr:nvCxnSpPr>
      <xdr:spPr>
        <a:xfrm>
          <a:off x="9308474" y="457200"/>
          <a:ext cx="0" cy="235308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120739</xdr:colOff>
      <xdr:row>20</xdr:row>
      <xdr:rowOff>103909</xdr:rowOff>
    </xdr:from>
    <xdr:to>
      <xdr:col>25</xdr:col>
      <xdr:colOff>207818</xdr:colOff>
      <xdr:row>20</xdr:row>
      <xdr:rowOff>107324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7D48EA7-AAC9-4816-8AB3-249CA6686E8B}"/>
            </a:ext>
          </a:extLst>
        </xdr:cNvPr>
        <xdr:cNvCxnSpPr/>
      </xdr:nvCxnSpPr>
      <xdr:spPr>
        <a:xfrm flipV="1">
          <a:off x="5750014" y="3894859"/>
          <a:ext cx="563329" cy="341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DCA9E-CF13-461B-83BA-A1103B577221}">
  <sheetPr>
    <pageSetUpPr fitToPage="1"/>
  </sheetPr>
  <dimension ref="B2:AR33"/>
  <sheetViews>
    <sheetView view="pageBreakPreview" zoomScaleNormal="142" zoomScaleSheetLayoutView="100" workbookViewId="0">
      <selection activeCell="C7" sqref="C7:M9"/>
    </sheetView>
  </sheetViews>
  <sheetFormatPr defaultRowHeight="17.649999999999999"/>
  <cols>
    <col min="1" max="1" width="14.875" customWidth="1"/>
    <col min="2" max="3" width="4.125" customWidth="1"/>
    <col min="4" max="30" width="3.125" customWidth="1"/>
    <col min="31" max="31" width="3.125" style="2" customWidth="1"/>
    <col min="32" max="35" width="3.125" customWidth="1"/>
    <col min="36" max="41" width="3.125" style="1" customWidth="1"/>
    <col min="42" max="42" width="3.125" customWidth="1"/>
    <col min="43" max="43" width="14.875" customWidth="1"/>
    <col min="44" max="44" width="3.375" customWidth="1"/>
  </cols>
  <sheetData>
    <row r="2" spans="2:44" ht="18" customHeight="1">
      <c r="B2" s="161" t="s">
        <v>54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2"/>
      <c r="AE2" s="13"/>
      <c r="AF2" s="52"/>
      <c r="AG2" s="42"/>
      <c r="AH2" s="42"/>
      <c r="AI2" s="46"/>
      <c r="AK2" s="33"/>
      <c r="AL2" s="33"/>
      <c r="AM2" s="33"/>
      <c r="AN2" s="33"/>
      <c r="AO2" s="33"/>
      <c r="AP2" s="33"/>
      <c r="AQ2" s="41"/>
      <c r="AR2" s="41"/>
    </row>
    <row r="3" spans="2:44" ht="18" customHeight="1">
      <c r="B3" s="49" t="s">
        <v>52</v>
      </c>
      <c r="C3" s="47"/>
      <c r="D3" s="47"/>
      <c r="E3" s="47"/>
      <c r="F3" s="47"/>
      <c r="G3" s="47"/>
      <c r="H3" s="48"/>
      <c r="I3" s="47"/>
      <c r="J3" s="47"/>
      <c r="K3" s="41"/>
      <c r="L3" s="41"/>
      <c r="M3" s="41"/>
      <c r="N3" s="41"/>
      <c r="O3" s="41"/>
      <c r="P3" s="41"/>
      <c r="Q3" s="13"/>
      <c r="R3" s="13" t="s">
        <v>51</v>
      </c>
      <c r="S3" s="163"/>
      <c r="T3" s="164"/>
      <c r="U3" s="13" t="s">
        <v>50</v>
      </c>
      <c r="V3" s="65"/>
      <c r="W3" s="13" t="s">
        <v>11</v>
      </c>
      <c r="X3" s="175" t="s">
        <v>102</v>
      </c>
      <c r="Y3" s="167"/>
      <c r="Z3" s="35"/>
      <c r="AA3" s="35"/>
      <c r="AB3" s="41"/>
      <c r="AC3" s="41"/>
      <c r="AD3" s="41"/>
      <c r="AE3" s="13"/>
      <c r="AF3" s="35"/>
      <c r="AG3" s="42"/>
      <c r="AH3" s="42"/>
      <c r="AI3" s="46"/>
      <c r="AJ3" s="33"/>
      <c r="AK3" s="33"/>
      <c r="AL3" s="33"/>
      <c r="AM3" s="33"/>
      <c r="AN3" s="33"/>
      <c r="AO3" s="33"/>
      <c r="AP3" s="1"/>
      <c r="AQ3" s="41"/>
      <c r="AR3" s="41"/>
    </row>
    <row r="4" spans="2:44" ht="18" customHeight="1" thickBot="1">
      <c r="B4" s="45"/>
      <c r="C4" s="44"/>
      <c r="D4" s="44"/>
      <c r="E4" s="44"/>
      <c r="F4" s="44"/>
      <c r="G4" s="44"/>
      <c r="H4" s="44"/>
      <c r="I4" s="44"/>
      <c r="J4" s="41"/>
      <c r="K4" s="41"/>
      <c r="L4" s="41"/>
      <c r="M4" s="41"/>
      <c r="N4" s="41"/>
      <c r="O4" s="41"/>
      <c r="P4" s="41"/>
      <c r="Q4" s="169" t="s">
        <v>69</v>
      </c>
      <c r="R4" s="169"/>
      <c r="S4" s="169"/>
      <c r="T4" s="169"/>
      <c r="U4" s="169"/>
      <c r="V4" s="169"/>
      <c r="W4" s="169"/>
      <c r="X4" s="169"/>
      <c r="Y4" s="169"/>
      <c r="Z4" s="169"/>
      <c r="AA4" s="35"/>
      <c r="AB4" s="41"/>
      <c r="AC4" s="41"/>
      <c r="AD4" s="41"/>
      <c r="AE4" s="13"/>
      <c r="AF4" s="39"/>
      <c r="AG4" s="14"/>
      <c r="AH4" s="14"/>
      <c r="AI4" s="1"/>
      <c r="AK4" s="33"/>
      <c r="AL4" s="33"/>
      <c r="AM4" s="33"/>
      <c r="AN4" s="33"/>
      <c r="AO4" s="33"/>
      <c r="AP4" s="1"/>
      <c r="AQ4" s="41"/>
      <c r="AR4" s="41"/>
    </row>
    <row r="5" spans="2:44" s="1" customFormat="1" ht="18" customHeight="1" thickTop="1">
      <c r="B5" s="165" t="s">
        <v>47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O5" s="176" t="s">
        <v>46</v>
      </c>
      <c r="P5" s="177"/>
      <c r="Q5" s="178"/>
      <c r="R5" s="54" t="s">
        <v>62</v>
      </c>
      <c r="S5" s="179" t="s">
        <v>63</v>
      </c>
      <c r="T5" s="179"/>
      <c r="U5" s="179"/>
      <c r="V5" s="179"/>
      <c r="W5" s="179"/>
      <c r="X5" s="180" t="s">
        <v>64</v>
      </c>
      <c r="Y5" s="181"/>
      <c r="Z5" s="181"/>
      <c r="AA5" s="182" t="s">
        <v>65</v>
      </c>
      <c r="AB5" s="182"/>
      <c r="AC5" s="183"/>
      <c r="AE5" s="13"/>
      <c r="AF5" s="34"/>
      <c r="AG5" s="14"/>
      <c r="AH5" s="14"/>
      <c r="AJ5" s="33"/>
      <c r="AR5" s="2"/>
    </row>
    <row r="6" spans="2:44" ht="18" customHeight="1" thickBot="1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41"/>
      <c r="O6" s="166" t="s">
        <v>79</v>
      </c>
      <c r="P6" s="167"/>
      <c r="Q6" s="167"/>
      <c r="R6" s="168" t="s">
        <v>94</v>
      </c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43"/>
      <c r="AD6" s="42"/>
      <c r="AE6" s="13"/>
      <c r="AF6" s="39"/>
      <c r="AG6" s="14"/>
      <c r="AH6" s="14"/>
      <c r="AI6" s="1"/>
      <c r="AK6" s="33"/>
      <c r="AL6" s="33"/>
      <c r="AM6" s="55"/>
      <c r="AN6" s="33"/>
      <c r="AO6" s="33"/>
      <c r="AP6" s="33"/>
      <c r="AQ6" s="41"/>
    </row>
    <row r="7" spans="2:44" ht="18" customHeight="1" thickTop="1">
      <c r="B7" s="116" t="s">
        <v>44</v>
      </c>
      <c r="C7" s="148" t="s">
        <v>93</v>
      </c>
      <c r="D7" s="149"/>
      <c r="E7" s="149"/>
      <c r="F7" s="149"/>
      <c r="G7" s="149"/>
      <c r="H7" s="149"/>
      <c r="I7" s="149"/>
      <c r="J7" s="149"/>
      <c r="K7" s="149"/>
      <c r="L7" s="149"/>
      <c r="M7" s="150"/>
      <c r="O7" s="166" t="s">
        <v>43</v>
      </c>
      <c r="P7" s="167"/>
      <c r="Q7" s="167"/>
      <c r="R7" s="168" t="s">
        <v>95</v>
      </c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40"/>
      <c r="AD7" s="14"/>
      <c r="AE7" s="13"/>
      <c r="AF7" s="34"/>
      <c r="AG7" s="14"/>
      <c r="AH7" s="14"/>
      <c r="AI7" s="1"/>
      <c r="AJ7" s="33"/>
    </row>
    <row r="8" spans="2:44" ht="18" customHeight="1">
      <c r="B8" s="117"/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153"/>
      <c r="O8" s="166" t="s">
        <v>42</v>
      </c>
      <c r="P8" s="167"/>
      <c r="Q8" s="167"/>
      <c r="R8" s="168" t="s">
        <v>96</v>
      </c>
      <c r="S8" s="168"/>
      <c r="T8" s="168"/>
      <c r="U8" s="168"/>
      <c r="V8" s="168"/>
      <c r="W8" s="168"/>
      <c r="X8" s="168"/>
      <c r="Y8" s="168"/>
      <c r="Z8" s="168"/>
      <c r="AA8" s="168"/>
      <c r="AB8" s="57" t="s">
        <v>41</v>
      </c>
      <c r="AC8" s="40"/>
      <c r="AD8" s="14"/>
      <c r="AE8" s="13"/>
      <c r="AF8" s="39"/>
      <c r="AG8" s="14"/>
      <c r="AH8" s="14"/>
      <c r="AI8" s="1"/>
      <c r="AK8" s="33"/>
      <c r="AL8" s="33"/>
      <c r="AM8" s="55"/>
      <c r="AN8" s="33"/>
      <c r="AO8" s="33"/>
    </row>
    <row r="9" spans="2:44" ht="18" customHeight="1" thickBot="1">
      <c r="B9" s="117"/>
      <c r="C9" s="154"/>
      <c r="D9" s="155"/>
      <c r="E9" s="155"/>
      <c r="F9" s="155"/>
      <c r="G9" s="155"/>
      <c r="H9" s="155"/>
      <c r="I9" s="155"/>
      <c r="J9" s="155"/>
      <c r="K9" s="155"/>
      <c r="L9" s="155"/>
      <c r="M9" s="156"/>
      <c r="O9" s="188" t="s">
        <v>37</v>
      </c>
      <c r="P9" s="189"/>
      <c r="Q9" s="189"/>
      <c r="R9" s="157" t="s">
        <v>87</v>
      </c>
      <c r="S9" s="157"/>
      <c r="T9" s="157"/>
      <c r="U9" s="157"/>
      <c r="V9" s="157"/>
      <c r="W9" s="158" t="s">
        <v>78</v>
      </c>
      <c r="X9" s="158"/>
      <c r="Y9" s="159" t="s">
        <v>88</v>
      </c>
      <c r="Z9" s="159"/>
      <c r="AA9" s="159"/>
      <c r="AB9" s="159"/>
      <c r="AC9" s="160"/>
      <c r="AD9" s="14"/>
      <c r="AE9" s="35"/>
      <c r="AF9" s="34"/>
      <c r="AG9" s="14"/>
      <c r="AH9" s="14"/>
      <c r="AI9" s="1"/>
      <c r="AK9" s="33"/>
      <c r="AL9" s="33"/>
      <c r="AM9" s="33"/>
      <c r="AN9" s="33"/>
      <c r="AO9" s="33"/>
    </row>
    <row r="10" spans="2:44" ht="18" customHeight="1" thickTop="1" thickBot="1">
      <c r="B10" s="118"/>
      <c r="C10" s="144" t="s">
        <v>36</v>
      </c>
      <c r="D10" s="145"/>
      <c r="E10" s="145"/>
      <c r="F10" s="145"/>
      <c r="G10" s="145"/>
      <c r="H10" s="32" t="s">
        <v>35</v>
      </c>
      <c r="I10" s="146"/>
      <c r="J10" s="146"/>
      <c r="K10" s="146"/>
      <c r="L10" s="146"/>
      <c r="M10" s="147"/>
      <c r="AD10" s="14"/>
      <c r="AE10" s="13"/>
      <c r="AF10" s="17"/>
      <c r="AI10" s="1"/>
      <c r="AK10"/>
      <c r="AL10"/>
      <c r="AM10"/>
      <c r="AN10"/>
      <c r="AO10"/>
    </row>
    <row r="11" spans="2:44" ht="18" customHeight="1" thickTop="1" thickBot="1">
      <c r="B11" s="30"/>
      <c r="C11" s="30"/>
      <c r="D11" s="30"/>
      <c r="E11" s="29"/>
      <c r="F11" s="29"/>
      <c r="G11" s="29"/>
      <c r="H11" s="29"/>
      <c r="I11" s="29"/>
      <c r="J11" s="29"/>
      <c r="K11" s="29"/>
      <c r="L11" s="29"/>
      <c r="M11" s="28"/>
      <c r="O11" s="184" t="s">
        <v>31</v>
      </c>
      <c r="P11" s="185"/>
      <c r="Q11" s="119" t="s">
        <v>97</v>
      </c>
      <c r="R11" s="186"/>
      <c r="S11" s="186"/>
      <c r="T11" s="27" t="s">
        <v>30</v>
      </c>
      <c r="U11" s="187" t="s">
        <v>97</v>
      </c>
      <c r="V11" s="187"/>
      <c r="W11" s="27" t="s">
        <v>29</v>
      </c>
      <c r="X11" s="26" t="s">
        <v>28</v>
      </c>
      <c r="Y11" s="25"/>
      <c r="Z11" s="119" t="s">
        <v>27</v>
      </c>
      <c r="AA11" s="120"/>
      <c r="AB11" s="120"/>
      <c r="AC11" s="121"/>
      <c r="AD11" s="14"/>
      <c r="AE11" s="13"/>
      <c r="AF11" s="17"/>
      <c r="AI11" s="1"/>
      <c r="AK11"/>
      <c r="AL11"/>
      <c r="AM11"/>
      <c r="AN11"/>
      <c r="AO11"/>
    </row>
    <row r="12" spans="2:44" ht="12" customHeight="1" thickTop="1">
      <c r="B12" s="89" t="s">
        <v>58</v>
      </c>
      <c r="C12" s="90"/>
      <c r="D12" s="91"/>
      <c r="E12" s="98">
        <v>440000</v>
      </c>
      <c r="F12" s="99"/>
      <c r="G12" s="99"/>
      <c r="H12" s="99"/>
      <c r="I12" s="99"/>
      <c r="J12" s="99"/>
      <c r="K12" s="99"/>
      <c r="L12" s="99"/>
      <c r="M12" s="104" t="s">
        <v>26</v>
      </c>
      <c r="O12" s="107" t="s">
        <v>25</v>
      </c>
      <c r="P12" s="108"/>
      <c r="Q12" s="109" t="s">
        <v>98</v>
      </c>
      <c r="R12" s="110"/>
      <c r="S12" s="110"/>
      <c r="T12" s="110"/>
      <c r="U12" s="110"/>
      <c r="V12" s="110"/>
      <c r="W12" s="111"/>
      <c r="X12" s="112" t="s">
        <v>24</v>
      </c>
      <c r="Y12" s="113"/>
      <c r="Z12" s="254">
        <v>1234567</v>
      </c>
      <c r="AA12" s="255"/>
      <c r="AB12" s="255"/>
      <c r="AC12" s="256"/>
      <c r="AD12" s="14"/>
      <c r="AE12" s="241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</row>
    <row r="13" spans="2:44" ht="18" customHeight="1">
      <c r="B13" s="92"/>
      <c r="C13" s="93"/>
      <c r="D13" s="94"/>
      <c r="E13" s="100"/>
      <c r="F13" s="101"/>
      <c r="G13" s="101"/>
      <c r="H13" s="101"/>
      <c r="I13" s="101"/>
      <c r="J13" s="101"/>
      <c r="K13" s="101"/>
      <c r="L13" s="101"/>
      <c r="M13" s="105"/>
      <c r="O13" s="243" t="s">
        <v>20</v>
      </c>
      <c r="P13" s="244"/>
      <c r="Q13" s="247" t="s">
        <v>95</v>
      </c>
      <c r="R13" s="248"/>
      <c r="S13" s="248"/>
      <c r="T13" s="248"/>
      <c r="U13" s="248"/>
      <c r="V13" s="248"/>
      <c r="W13" s="249"/>
      <c r="X13" s="100"/>
      <c r="Y13" s="114"/>
      <c r="Z13" s="257"/>
      <c r="AA13" s="258"/>
      <c r="AB13" s="258"/>
      <c r="AC13" s="259"/>
      <c r="AD13" s="14"/>
      <c r="AE13" s="35"/>
      <c r="AF13" s="34"/>
      <c r="AG13" s="14"/>
      <c r="AH13" s="14"/>
      <c r="AI13" s="1"/>
      <c r="AK13" s="33"/>
      <c r="AL13" s="33"/>
      <c r="AM13" s="33"/>
      <c r="AN13" s="33"/>
      <c r="AO13" s="33"/>
    </row>
    <row r="14" spans="2:44" ht="12" customHeight="1" thickBot="1">
      <c r="B14" s="95"/>
      <c r="C14" s="96"/>
      <c r="D14" s="97"/>
      <c r="E14" s="102"/>
      <c r="F14" s="103"/>
      <c r="G14" s="103"/>
      <c r="H14" s="103"/>
      <c r="I14" s="103"/>
      <c r="J14" s="103"/>
      <c r="K14" s="103"/>
      <c r="L14" s="103"/>
      <c r="M14" s="106"/>
      <c r="O14" s="245"/>
      <c r="P14" s="246"/>
      <c r="Q14" s="250"/>
      <c r="R14" s="251"/>
      <c r="S14" s="251"/>
      <c r="T14" s="251"/>
      <c r="U14" s="251"/>
      <c r="V14" s="251"/>
      <c r="W14" s="252"/>
      <c r="X14" s="102"/>
      <c r="Y14" s="115"/>
      <c r="Z14" s="260"/>
      <c r="AA14" s="261"/>
      <c r="AB14" s="261"/>
      <c r="AC14" s="262"/>
      <c r="AD14" s="14"/>
      <c r="AE14" s="13"/>
      <c r="AF14" s="17"/>
      <c r="AI14" s="1"/>
      <c r="AK14"/>
      <c r="AL14"/>
      <c r="AM14"/>
      <c r="AN14"/>
      <c r="AO14"/>
    </row>
    <row r="15" spans="2:44" ht="9" customHeight="1" thickTop="1" thickBot="1">
      <c r="B15" s="13"/>
      <c r="C15" s="13"/>
      <c r="D15" s="13"/>
      <c r="E15" s="2"/>
      <c r="F15" s="2"/>
      <c r="G15" s="2"/>
      <c r="H15" s="2"/>
      <c r="AD15" s="14"/>
      <c r="AI15" s="1"/>
      <c r="AJ15"/>
      <c r="AK15"/>
      <c r="AL15"/>
      <c r="AM15"/>
      <c r="AN15"/>
      <c r="AO15"/>
    </row>
    <row r="16" spans="2:44" ht="15" customHeight="1" thickTop="1">
      <c r="B16" s="122" t="s">
        <v>19</v>
      </c>
      <c r="C16" s="125" t="s">
        <v>18</v>
      </c>
      <c r="D16" s="125"/>
      <c r="E16" s="125"/>
      <c r="F16" s="127">
        <v>1234</v>
      </c>
      <c r="G16" s="127"/>
      <c r="H16" s="127"/>
      <c r="I16" s="127"/>
      <c r="J16" s="129" t="s">
        <v>17</v>
      </c>
      <c r="K16" s="130"/>
      <c r="L16" s="130"/>
      <c r="M16" s="130"/>
      <c r="N16" s="131"/>
      <c r="O16" s="129" t="s">
        <v>73</v>
      </c>
      <c r="P16" s="130"/>
      <c r="Q16" s="130"/>
      <c r="R16" s="130"/>
      <c r="S16" s="131"/>
      <c r="T16" s="129" t="s">
        <v>16</v>
      </c>
      <c r="U16" s="130"/>
      <c r="V16" s="130"/>
      <c r="W16" s="130"/>
      <c r="X16" s="132"/>
      <c r="Z16" s="253" t="s">
        <v>85</v>
      </c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</row>
    <row r="17" spans="2:42" ht="15" customHeight="1">
      <c r="B17" s="123"/>
      <c r="C17" s="126"/>
      <c r="D17" s="126"/>
      <c r="E17" s="126"/>
      <c r="F17" s="128"/>
      <c r="G17" s="128"/>
      <c r="H17" s="128"/>
      <c r="I17" s="128"/>
      <c r="J17" s="136">
        <v>0.1</v>
      </c>
      <c r="K17" s="137"/>
      <c r="L17" s="138" t="s">
        <v>72</v>
      </c>
      <c r="M17" s="138"/>
      <c r="N17" s="139"/>
      <c r="O17" s="140" t="s">
        <v>74</v>
      </c>
      <c r="P17" s="141"/>
      <c r="Q17" s="142">
        <f>IF(J17&lt;=0,"　",J17)</f>
        <v>0.1</v>
      </c>
      <c r="R17" s="142"/>
      <c r="S17" s="143"/>
      <c r="T17" s="133"/>
      <c r="U17" s="134"/>
      <c r="V17" s="134"/>
      <c r="W17" s="134"/>
      <c r="X17" s="135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</row>
    <row r="18" spans="2:42" ht="18" customHeight="1">
      <c r="B18" s="123"/>
      <c r="C18" s="3"/>
      <c r="D18" s="170" t="s">
        <v>15</v>
      </c>
      <c r="E18" s="170"/>
      <c r="F18" s="170"/>
      <c r="G18" s="170"/>
      <c r="H18" s="170"/>
      <c r="I18" s="3"/>
      <c r="J18" s="171">
        <v>1000000</v>
      </c>
      <c r="K18" s="171"/>
      <c r="L18" s="171"/>
      <c r="M18" s="171"/>
      <c r="N18" s="171"/>
      <c r="O18" s="171">
        <f>J18*0.1</f>
        <v>100000</v>
      </c>
      <c r="P18" s="171"/>
      <c r="Q18" s="171"/>
      <c r="R18" s="171"/>
      <c r="S18" s="171"/>
      <c r="T18" s="172">
        <f>J18+O18</f>
        <v>1100000</v>
      </c>
      <c r="U18" s="172"/>
      <c r="V18" s="172"/>
      <c r="W18" s="172"/>
      <c r="X18" s="173"/>
      <c r="Z18" s="174" t="s">
        <v>61</v>
      </c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</row>
    <row r="19" spans="2:42" ht="18" customHeight="1" thickBot="1">
      <c r="B19" s="123"/>
      <c r="C19" s="3"/>
      <c r="D19" s="170" t="s">
        <v>14</v>
      </c>
      <c r="E19" s="170"/>
      <c r="F19" s="170"/>
      <c r="G19" s="170"/>
      <c r="H19" s="170"/>
      <c r="I19" s="3"/>
      <c r="J19" s="171">
        <v>200000</v>
      </c>
      <c r="K19" s="171"/>
      <c r="L19" s="171"/>
      <c r="M19" s="171"/>
      <c r="N19" s="171"/>
      <c r="O19" s="171">
        <v>20000</v>
      </c>
      <c r="P19" s="171"/>
      <c r="Q19" s="171"/>
      <c r="R19" s="171"/>
      <c r="S19" s="171"/>
      <c r="T19" s="172">
        <f>J19+O19</f>
        <v>220000</v>
      </c>
      <c r="U19" s="172"/>
      <c r="V19" s="172"/>
      <c r="W19" s="172"/>
      <c r="X19" s="173"/>
      <c r="Z19" s="194" t="s">
        <v>66</v>
      </c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</row>
    <row r="20" spans="2:42" ht="18" customHeight="1" thickTop="1" thickBot="1">
      <c r="B20" s="123"/>
      <c r="C20" s="3"/>
      <c r="D20" s="170" t="s">
        <v>13</v>
      </c>
      <c r="E20" s="170"/>
      <c r="F20" s="170"/>
      <c r="G20" s="170"/>
      <c r="H20" s="170"/>
      <c r="I20" s="3"/>
      <c r="J20" s="190">
        <v>300000</v>
      </c>
      <c r="K20" s="191"/>
      <c r="L20" s="191"/>
      <c r="M20" s="191"/>
      <c r="N20" s="191"/>
      <c r="O20" s="191">
        <v>30000</v>
      </c>
      <c r="P20" s="191"/>
      <c r="Q20" s="191"/>
      <c r="R20" s="191"/>
      <c r="S20" s="191"/>
      <c r="T20" s="192">
        <f>J20+O20</f>
        <v>330000</v>
      </c>
      <c r="U20" s="192"/>
      <c r="V20" s="192"/>
      <c r="W20" s="192"/>
      <c r="X20" s="193"/>
      <c r="Z20" s="194" t="s">
        <v>80</v>
      </c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</row>
    <row r="21" spans="2:42" ht="18" customHeight="1" thickTop="1" thickBot="1">
      <c r="B21" s="124"/>
      <c r="C21" s="12"/>
      <c r="D21" s="199" t="s">
        <v>12</v>
      </c>
      <c r="E21" s="199"/>
      <c r="F21" s="199"/>
      <c r="G21" s="199"/>
      <c r="H21" s="199"/>
      <c r="I21" s="12"/>
      <c r="J21" s="200">
        <f>J18-J19-J20</f>
        <v>500000</v>
      </c>
      <c r="K21" s="200"/>
      <c r="L21" s="200"/>
      <c r="M21" s="200"/>
      <c r="N21" s="200"/>
      <c r="O21" s="200">
        <f>O18-O19-O20</f>
        <v>50000</v>
      </c>
      <c r="P21" s="200"/>
      <c r="Q21" s="200"/>
      <c r="R21" s="200"/>
      <c r="S21" s="200"/>
      <c r="T21" s="201">
        <f>T18-T19-T20</f>
        <v>550000</v>
      </c>
      <c r="U21" s="201"/>
      <c r="V21" s="201"/>
      <c r="W21" s="201"/>
      <c r="X21" s="202"/>
      <c r="Z21" s="194" t="s">
        <v>81</v>
      </c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</row>
    <row r="22" spans="2:42" ht="6" customHeight="1" thickTop="1" thickBot="1">
      <c r="AE22"/>
      <c r="AJ22"/>
      <c r="AK22"/>
      <c r="AL22"/>
      <c r="AM22"/>
      <c r="AN22"/>
      <c r="AO22"/>
    </row>
    <row r="23" spans="2:42" ht="23.25" customHeight="1" thickTop="1">
      <c r="B23" s="176" t="s">
        <v>71</v>
      </c>
      <c r="C23" s="195"/>
      <c r="D23" s="195"/>
      <c r="E23" s="195"/>
      <c r="F23" s="195"/>
      <c r="G23" s="195"/>
      <c r="H23" s="195"/>
      <c r="I23" s="195"/>
      <c r="J23" s="195"/>
      <c r="K23" s="196"/>
      <c r="L23" s="197" t="s">
        <v>9</v>
      </c>
      <c r="M23" s="195"/>
      <c r="N23" s="177" t="s">
        <v>8</v>
      </c>
      <c r="O23" s="196"/>
      <c r="P23" s="197" t="s">
        <v>7</v>
      </c>
      <c r="Q23" s="195"/>
      <c r="R23" s="196"/>
      <c r="S23" s="197" t="s">
        <v>6</v>
      </c>
      <c r="T23" s="195"/>
      <c r="U23" s="195"/>
      <c r="V23" s="198"/>
      <c r="W23" s="263"/>
      <c r="X23" s="101"/>
      <c r="Z23" s="174" t="s">
        <v>60</v>
      </c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</row>
    <row r="24" spans="2:42" ht="18" customHeight="1">
      <c r="B24" s="203" t="s">
        <v>89</v>
      </c>
      <c r="C24" s="204"/>
      <c r="D24" s="204"/>
      <c r="E24" s="204"/>
      <c r="F24" s="204"/>
      <c r="G24" s="204"/>
      <c r="H24" s="204"/>
      <c r="I24" s="204"/>
      <c r="J24" s="204"/>
      <c r="K24" s="205"/>
      <c r="L24" s="206">
        <v>1</v>
      </c>
      <c r="M24" s="207"/>
      <c r="N24" s="208" t="s">
        <v>1</v>
      </c>
      <c r="O24" s="209"/>
      <c r="P24" s="210"/>
      <c r="Q24" s="204"/>
      <c r="R24" s="205"/>
      <c r="S24" s="211">
        <v>100000</v>
      </c>
      <c r="T24" s="212"/>
      <c r="U24" s="212"/>
      <c r="V24" s="213"/>
      <c r="W24" s="264"/>
      <c r="X24" s="101"/>
      <c r="Z24" s="194" t="s">
        <v>59</v>
      </c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</row>
    <row r="25" spans="2:42" ht="18" customHeight="1">
      <c r="B25" s="203"/>
      <c r="C25" s="204"/>
      <c r="D25" s="204"/>
      <c r="E25" s="204"/>
      <c r="F25" s="204"/>
      <c r="G25" s="204"/>
      <c r="H25" s="204"/>
      <c r="I25" s="204"/>
      <c r="J25" s="204"/>
      <c r="K25" s="205"/>
      <c r="L25" s="206"/>
      <c r="M25" s="207"/>
      <c r="N25" s="208"/>
      <c r="O25" s="209"/>
      <c r="P25" s="210"/>
      <c r="Q25" s="204"/>
      <c r="R25" s="205"/>
      <c r="S25" s="211">
        <f>L25*P25</f>
        <v>0</v>
      </c>
      <c r="T25" s="212"/>
      <c r="U25" s="212"/>
      <c r="V25" s="213"/>
      <c r="W25" s="264"/>
      <c r="X25" s="101"/>
      <c r="Z25" s="194" t="s">
        <v>82</v>
      </c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</row>
    <row r="26" spans="2:42" ht="18" customHeight="1">
      <c r="B26" s="203"/>
      <c r="C26" s="204"/>
      <c r="D26" s="204"/>
      <c r="E26" s="204"/>
      <c r="F26" s="204"/>
      <c r="G26" s="204"/>
      <c r="H26" s="204"/>
      <c r="I26" s="204"/>
      <c r="J26" s="204"/>
      <c r="K26" s="205"/>
      <c r="L26" s="206"/>
      <c r="M26" s="207"/>
      <c r="N26" s="208"/>
      <c r="O26" s="209"/>
      <c r="P26" s="210"/>
      <c r="Q26" s="204"/>
      <c r="R26" s="205"/>
      <c r="S26" s="211">
        <f>L26*P26</f>
        <v>0</v>
      </c>
      <c r="T26" s="212"/>
      <c r="U26" s="212"/>
      <c r="V26" s="213"/>
      <c r="W26" s="264"/>
      <c r="X26" s="101"/>
      <c r="Z26" s="194" t="s">
        <v>83</v>
      </c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</row>
    <row r="27" spans="2:42" ht="18" customHeight="1">
      <c r="B27" s="203"/>
      <c r="C27" s="204"/>
      <c r="D27" s="204"/>
      <c r="E27" s="204"/>
      <c r="F27" s="204"/>
      <c r="G27" s="204"/>
      <c r="H27" s="204"/>
      <c r="I27" s="204"/>
      <c r="J27" s="204"/>
      <c r="K27" s="205"/>
      <c r="L27" s="206"/>
      <c r="M27" s="207"/>
      <c r="N27" s="208"/>
      <c r="O27" s="209"/>
      <c r="P27" s="210"/>
      <c r="Q27" s="204"/>
      <c r="R27" s="205"/>
      <c r="S27" s="211">
        <f>L27*P27</f>
        <v>0</v>
      </c>
      <c r="T27" s="212"/>
      <c r="U27" s="212"/>
      <c r="V27" s="213"/>
      <c r="W27" s="264"/>
      <c r="X27" s="101"/>
      <c r="Z27" s="194" t="s">
        <v>67</v>
      </c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</row>
    <row r="28" spans="2:42" ht="18" customHeight="1">
      <c r="B28" s="203"/>
      <c r="C28" s="204"/>
      <c r="D28" s="204"/>
      <c r="E28" s="204"/>
      <c r="F28" s="204"/>
      <c r="G28" s="204"/>
      <c r="H28" s="204"/>
      <c r="I28" s="204"/>
      <c r="J28" s="204"/>
      <c r="K28" s="205"/>
      <c r="L28" s="206"/>
      <c r="M28" s="207"/>
      <c r="N28" s="208"/>
      <c r="O28" s="209"/>
      <c r="P28" s="210"/>
      <c r="Q28" s="204"/>
      <c r="R28" s="205"/>
      <c r="S28" s="211">
        <f>L28*P28</f>
        <v>0</v>
      </c>
      <c r="T28" s="212"/>
      <c r="U28" s="212"/>
      <c r="V28" s="213"/>
      <c r="W28" s="264"/>
      <c r="X28" s="101"/>
      <c r="Z28" s="194" t="s">
        <v>68</v>
      </c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</row>
    <row r="29" spans="2:42" ht="18" customHeight="1">
      <c r="B29" s="87"/>
      <c r="C29" s="7"/>
      <c r="D29" s="7"/>
      <c r="E29" s="7"/>
      <c r="F29" s="232">
        <v>0.1</v>
      </c>
      <c r="G29" s="232"/>
      <c r="H29" s="233" t="s">
        <v>56</v>
      </c>
      <c r="I29" s="233"/>
      <c r="J29" s="233"/>
      <c r="K29" s="234"/>
      <c r="L29" s="235"/>
      <c r="M29" s="236"/>
      <c r="N29" s="230"/>
      <c r="O29" s="231"/>
      <c r="P29" s="229"/>
      <c r="Q29" s="230"/>
      <c r="R29" s="231"/>
      <c r="S29" s="237">
        <f>SUM(S24:V28)</f>
        <v>100000</v>
      </c>
      <c r="T29" s="238"/>
      <c r="U29" s="238"/>
      <c r="V29" s="239"/>
      <c r="W29" s="264"/>
      <c r="X29" s="101"/>
      <c r="Z29" s="194" t="s">
        <v>84</v>
      </c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</row>
    <row r="30" spans="2:42" ht="18" customHeight="1">
      <c r="B30" s="87"/>
      <c r="C30" s="7"/>
      <c r="D30" s="7"/>
      <c r="E30" s="7"/>
      <c r="F30" s="224" t="s">
        <v>57</v>
      </c>
      <c r="G30" s="224"/>
      <c r="H30" s="224"/>
      <c r="I30" s="224"/>
      <c r="J30" s="224"/>
      <c r="K30" s="225"/>
      <c r="L30" s="226">
        <v>0.1</v>
      </c>
      <c r="M30" s="227"/>
      <c r="N30" s="227">
        <v>0.1</v>
      </c>
      <c r="O30" s="228"/>
      <c r="P30" s="229"/>
      <c r="Q30" s="230"/>
      <c r="R30" s="231"/>
      <c r="S30" s="211">
        <v>10000</v>
      </c>
      <c r="T30" s="212"/>
      <c r="U30" s="212"/>
      <c r="V30" s="213"/>
      <c r="W30" s="264"/>
      <c r="X30" s="101"/>
      <c r="Z30" s="194" t="s">
        <v>86</v>
      </c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</row>
    <row r="31" spans="2:42" ht="18" customHeight="1" thickBot="1">
      <c r="B31" s="88"/>
      <c r="C31" s="5"/>
      <c r="D31" s="5"/>
      <c r="E31" s="5"/>
      <c r="F31" s="214" t="s">
        <v>0</v>
      </c>
      <c r="G31" s="214"/>
      <c r="H31" s="214"/>
      <c r="I31" s="214"/>
      <c r="J31" s="214"/>
      <c r="K31" s="215"/>
      <c r="L31" s="216"/>
      <c r="M31" s="217"/>
      <c r="N31" s="218"/>
      <c r="O31" s="219"/>
      <c r="P31" s="220"/>
      <c r="Q31" s="218"/>
      <c r="R31" s="219"/>
      <c r="S31" s="221">
        <f>S29+S30</f>
        <v>110000</v>
      </c>
      <c r="T31" s="222"/>
      <c r="U31" s="222"/>
      <c r="V31" s="223"/>
      <c r="W31" s="264"/>
      <c r="X31" s="101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</row>
    <row r="32" spans="2:42" ht="18" customHeight="1" thickTop="1"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</row>
    <row r="33" spans="26:42" ht="18.75" customHeight="1"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</row>
  </sheetData>
  <sheetProtection algorithmName="SHA-512" hashValue="bSxohd3bqwqq61AbUDsbk6Fpq8KQLN24Qcw+R97NyZu1tRb465IWborHFX844O7oJoCNEK9GzkJ4rmll9XhV+A==" saltValue="lJSiSSu0+NG43NoIDMoCYw==" spinCount="100000" sheet="1" objects="1" scenarios="1"/>
  <mergeCells count="123">
    <mergeCell ref="Z31:AP31"/>
    <mergeCell ref="Z23:AP23"/>
    <mergeCell ref="Z24:AP24"/>
    <mergeCell ref="Z25:AP25"/>
    <mergeCell ref="Z26:AP26"/>
    <mergeCell ref="N28:O28"/>
    <mergeCell ref="P28:R28"/>
    <mergeCell ref="S28:V28"/>
    <mergeCell ref="AE12:AJ12"/>
    <mergeCell ref="AK12:AM12"/>
    <mergeCell ref="AN12:AP12"/>
    <mergeCell ref="O13:P14"/>
    <mergeCell ref="Q13:W14"/>
    <mergeCell ref="Z16:AP17"/>
    <mergeCell ref="Z12:AC14"/>
    <mergeCell ref="Z27:AP27"/>
    <mergeCell ref="Z28:AP28"/>
    <mergeCell ref="Z29:AP29"/>
    <mergeCell ref="Z30:AP30"/>
    <mergeCell ref="Z21:AP21"/>
    <mergeCell ref="W23:X31"/>
    <mergeCell ref="F31:K31"/>
    <mergeCell ref="L31:O31"/>
    <mergeCell ref="P31:R31"/>
    <mergeCell ref="S31:V31"/>
    <mergeCell ref="F30:K30"/>
    <mergeCell ref="L30:O30"/>
    <mergeCell ref="P30:R30"/>
    <mergeCell ref="S30:V30"/>
    <mergeCell ref="F29:G29"/>
    <mergeCell ref="H29:K29"/>
    <mergeCell ref="L29:O29"/>
    <mergeCell ref="P29:R29"/>
    <mergeCell ref="S29:V29"/>
    <mergeCell ref="B28:K28"/>
    <mergeCell ref="L28:M28"/>
    <mergeCell ref="B25:K25"/>
    <mergeCell ref="L25:M25"/>
    <mergeCell ref="N25:O25"/>
    <mergeCell ref="P25:R25"/>
    <mergeCell ref="S25:V25"/>
    <mergeCell ref="B24:K24"/>
    <mergeCell ref="L24:M24"/>
    <mergeCell ref="N24:O24"/>
    <mergeCell ref="P24:R24"/>
    <mergeCell ref="S24:V24"/>
    <mergeCell ref="B27:K27"/>
    <mergeCell ref="L27:M27"/>
    <mergeCell ref="N27:O27"/>
    <mergeCell ref="P27:R27"/>
    <mergeCell ref="S27:V27"/>
    <mergeCell ref="B26:K26"/>
    <mergeCell ref="L26:M26"/>
    <mergeCell ref="N26:O26"/>
    <mergeCell ref="P26:R26"/>
    <mergeCell ref="S26:V26"/>
    <mergeCell ref="B23:K23"/>
    <mergeCell ref="L23:M23"/>
    <mergeCell ref="N23:O23"/>
    <mergeCell ref="P23:R23"/>
    <mergeCell ref="S23:V23"/>
    <mergeCell ref="D21:H21"/>
    <mergeCell ref="J21:N21"/>
    <mergeCell ref="O21:S21"/>
    <mergeCell ref="T21:X21"/>
    <mergeCell ref="D20:H20"/>
    <mergeCell ref="J20:N20"/>
    <mergeCell ref="O20:S20"/>
    <mergeCell ref="T20:X20"/>
    <mergeCell ref="D19:H19"/>
    <mergeCell ref="J19:N19"/>
    <mergeCell ref="O19:S19"/>
    <mergeCell ref="T19:X19"/>
    <mergeCell ref="Z19:AP19"/>
    <mergeCell ref="Z20:AP20"/>
    <mergeCell ref="B2:AC2"/>
    <mergeCell ref="S3:T3"/>
    <mergeCell ref="B5:M6"/>
    <mergeCell ref="O6:Q6"/>
    <mergeCell ref="R6:AB6"/>
    <mergeCell ref="Q4:Z4"/>
    <mergeCell ref="D18:H18"/>
    <mergeCell ref="J18:N18"/>
    <mergeCell ref="O18:S18"/>
    <mergeCell ref="T18:X18"/>
    <mergeCell ref="Z18:AP18"/>
    <mergeCell ref="X3:Y3"/>
    <mergeCell ref="O5:Q5"/>
    <mergeCell ref="S5:W5"/>
    <mergeCell ref="X5:Z5"/>
    <mergeCell ref="AA5:AC5"/>
    <mergeCell ref="O11:P11"/>
    <mergeCell ref="Q11:S11"/>
    <mergeCell ref="U11:V11"/>
    <mergeCell ref="O7:Q7"/>
    <mergeCell ref="R7:AB7"/>
    <mergeCell ref="O8:Q8"/>
    <mergeCell ref="R8:AA8"/>
    <mergeCell ref="O9:Q9"/>
    <mergeCell ref="B12:D14"/>
    <mergeCell ref="E12:L14"/>
    <mergeCell ref="M12:M14"/>
    <mergeCell ref="O12:P12"/>
    <mergeCell ref="Q12:W12"/>
    <mergeCell ref="X12:Y14"/>
    <mergeCell ref="B7:B10"/>
    <mergeCell ref="Z11:AC11"/>
    <mergeCell ref="B16:B21"/>
    <mergeCell ref="C16:E17"/>
    <mergeCell ref="F16:I17"/>
    <mergeCell ref="J16:N16"/>
    <mergeCell ref="O16:S16"/>
    <mergeCell ref="T16:X17"/>
    <mergeCell ref="J17:K17"/>
    <mergeCell ref="L17:N17"/>
    <mergeCell ref="O17:P17"/>
    <mergeCell ref="Q17:S17"/>
    <mergeCell ref="C10:G10"/>
    <mergeCell ref="I10:M10"/>
    <mergeCell ref="C7:M9"/>
    <mergeCell ref="R9:V9"/>
    <mergeCell ref="W9:X9"/>
    <mergeCell ref="Y9:AC9"/>
  </mergeCells>
  <phoneticPr fontId="2"/>
  <dataValidations disablePrompts="1" count="2">
    <dataValidation type="list" allowBlank="1" showInputMessage="1" showErrorMessage="1" prompt="税率をリストから選択して下さい" sqref="F29:G29 J17:K17" xr:uid="{37AD0C6A-CD9C-466B-90AA-B7615FF177E1}">
      <formula1>"10％,軽減8％,8％,非課税"</formula1>
    </dataValidation>
    <dataValidation type="list" allowBlank="1" showInputMessage="1" showErrorMessage="1" sqref="Z11:AC11" xr:uid="{13236C33-B7F8-4E95-A556-9B9B644E2B91}">
      <formula1>"普通,当座"</formula1>
    </dataValidation>
  </dataValidations>
  <pageMargins left="0.31496062992125984" right="0.31496062992125984" top="0.78740157480314965" bottom="0.35433070866141736" header="0.31496062992125984" footer="0.31496062992125984"/>
  <pageSetup paperSize="9" scale="89" orientation="landscape" r:id="rId1"/>
  <colBreaks count="1" manualBreakCount="1">
    <brk id="22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7B958-5CF2-45DC-809D-C1326A8B6BE7}">
  <dimension ref="A1:AR33"/>
  <sheetViews>
    <sheetView tabSelected="1" view="pageBreakPreview" zoomScaleNormal="100" zoomScaleSheetLayoutView="100" workbookViewId="0">
      <selection activeCell="B7" sqref="B7:L9"/>
    </sheetView>
  </sheetViews>
  <sheetFormatPr defaultRowHeight="17.649999999999999"/>
  <cols>
    <col min="1" max="2" width="4.125" customWidth="1"/>
    <col min="3" max="29" width="3.125" customWidth="1"/>
    <col min="30" max="30" width="3.125" style="2" customWidth="1"/>
    <col min="31" max="34" width="3.125" customWidth="1"/>
    <col min="35" max="40" width="3.125" style="1" customWidth="1"/>
    <col min="41" max="41" width="3.625" customWidth="1"/>
    <col min="42" max="43" width="3.125" customWidth="1"/>
    <col min="44" max="44" width="3.375" customWidth="1"/>
  </cols>
  <sheetData>
    <row r="1" spans="1:44">
      <c r="AD1" s="73" t="s">
        <v>103</v>
      </c>
      <c r="AE1" s="39"/>
      <c r="AF1" s="175" t="s">
        <v>51</v>
      </c>
      <c r="AG1" s="167"/>
      <c r="AH1" s="265">
        <v>2024</v>
      </c>
      <c r="AI1" s="266"/>
      <c r="AJ1" s="39" t="s">
        <v>50</v>
      </c>
      <c r="AK1" s="81">
        <v>3</v>
      </c>
      <c r="AL1" s="39" t="s">
        <v>11</v>
      </c>
      <c r="AM1" s="81">
        <v>31</v>
      </c>
      <c r="AN1" s="39" t="s">
        <v>10</v>
      </c>
      <c r="AO1" s="39"/>
    </row>
    <row r="2" spans="1:44" ht="18" customHeight="1">
      <c r="A2" s="161" t="s">
        <v>54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2"/>
      <c r="AD2" s="13"/>
      <c r="AE2" s="52"/>
      <c r="AF2" s="42"/>
      <c r="AG2" s="42"/>
      <c r="AH2" s="46"/>
      <c r="AJ2" s="33"/>
      <c r="AK2" s="33"/>
      <c r="AL2" s="33"/>
      <c r="AM2" s="33"/>
      <c r="AN2" s="33"/>
      <c r="AO2" s="33"/>
      <c r="AP2" s="41"/>
      <c r="AQ2" s="41"/>
      <c r="AR2" s="41"/>
    </row>
    <row r="3" spans="1:44" ht="18" customHeight="1">
      <c r="A3" s="49" t="s">
        <v>52</v>
      </c>
      <c r="B3" s="47"/>
      <c r="C3" s="47"/>
      <c r="D3" s="47"/>
      <c r="E3" s="47"/>
      <c r="F3" s="47"/>
      <c r="G3" s="48"/>
      <c r="H3" s="47"/>
      <c r="I3" s="47"/>
      <c r="J3" s="41"/>
      <c r="K3" s="41"/>
      <c r="L3" s="41"/>
      <c r="M3" s="41"/>
      <c r="N3" s="41"/>
      <c r="O3" s="41"/>
      <c r="P3" s="13"/>
      <c r="Q3" s="13" t="s">
        <v>51</v>
      </c>
      <c r="R3" s="267">
        <v>2024</v>
      </c>
      <c r="S3" s="268"/>
      <c r="T3" s="13" t="s">
        <v>50</v>
      </c>
      <c r="U3" s="80">
        <v>3</v>
      </c>
      <c r="V3" s="13" t="s">
        <v>11</v>
      </c>
      <c r="W3" s="175" t="s">
        <v>102</v>
      </c>
      <c r="X3" s="167"/>
      <c r="Y3" s="35"/>
      <c r="Z3" s="35"/>
      <c r="AA3" s="41"/>
      <c r="AB3" s="41"/>
      <c r="AC3" s="41"/>
      <c r="AD3" s="13"/>
      <c r="AE3" s="35"/>
      <c r="AF3" s="42"/>
      <c r="AG3" s="42"/>
      <c r="AH3" s="46"/>
      <c r="AI3" s="33"/>
      <c r="AJ3" s="33"/>
      <c r="AK3" s="33"/>
      <c r="AL3" s="33"/>
      <c r="AM3" s="33"/>
      <c r="AN3" s="33"/>
      <c r="AO3" s="1"/>
      <c r="AP3" s="41"/>
      <c r="AQ3" s="41"/>
      <c r="AR3" s="41"/>
    </row>
    <row r="4" spans="1:44" ht="18" customHeight="1" thickBot="1">
      <c r="A4" s="45"/>
      <c r="B4" s="44"/>
      <c r="C4" s="44"/>
      <c r="D4" s="44"/>
      <c r="E4" s="44"/>
      <c r="F4" s="44"/>
      <c r="G4" s="44"/>
      <c r="H4" s="44"/>
      <c r="I4" s="41"/>
      <c r="J4" s="41"/>
      <c r="K4" s="41"/>
      <c r="L4" s="41"/>
      <c r="M4" s="41"/>
      <c r="N4" s="41"/>
      <c r="O4" s="41"/>
      <c r="P4" s="169" t="s">
        <v>69</v>
      </c>
      <c r="Q4" s="169"/>
      <c r="R4" s="169"/>
      <c r="S4" s="169"/>
      <c r="T4" s="169"/>
      <c r="U4" s="169"/>
      <c r="V4" s="169"/>
      <c r="W4" s="169"/>
      <c r="X4" s="169"/>
      <c r="Y4" s="169"/>
      <c r="Z4" s="35"/>
      <c r="AA4" s="41"/>
      <c r="AB4" s="41"/>
      <c r="AC4" s="41"/>
      <c r="AD4" s="13"/>
      <c r="AE4" s="39"/>
      <c r="AF4" s="14"/>
      <c r="AG4" s="14"/>
      <c r="AH4" s="1"/>
      <c r="AJ4" s="33"/>
      <c r="AK4" s="33"/>
      <c r="AL4" s="33"/>
      <c r="AM4" s="33"/>
      <c r="AN4" s="33"/>
      <c r="AO4" s="1"/>
      <c r="AP4" s="41"/>
      <c r="AQ4" s="41"/>
      <c r="AR4" s="41"/>
    </row>
    <row r="5" spans="1:44" s="1" customFormat="1" ht="18" customHeight="1" thickTop="1">
      <c r="A5" s="165" t="s">
        <v>47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N5" s="176" t="s">
        <v>46</v>
      </c>
      <c r="O5" s="177"/>
      <c r="P5" s="178"/>
      <c r="Q5" s="54" t="s">
        <v>62</v>
      </c>
      <c r="R5" s="179"/>
      <c r="S5" s="179"/>
      <c r="T5" s="179"/>
      <c r="U5" s="179"/>
      <c r="V5" s="179"/>
      <c r="W5" s="180" t="s">
        <v>64</v>
      </c>
      <c r="X5" s="181"/>
      <c r="Y5" s="181"/>
      <c r="Z5" s="182"/>
      <c r="AA5" s="182"/>
      <c r="AB5" s="183"/>
      <c r="AD5" s="13"/>
      <c r="AE5" s="34"/>
      <c r="AF5" s="14"/>
      <c r="AG5" s="14"/>
      <c r="AI5" s="33"/>
      <c r="AR5" s="2"/>
    </row>
    <row r="6" spans="1:44" ht="18" customHeight="1" thickBo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41"/>
      <c r="N6" s="166" t="s">
        <v>79</v>
      </c>
      <c r="O6" s="167"/>
      <c r="P6" s="167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43"/>
      <c r="AC6" s="42"/>
      <c r="AD6" s="13"/>
      <c r="AE6" s="39"/>
      <c r="AF6" s="14"/>
      <c r="AG6" s="14"/>
      <c r="AH6" s="1"/>
      <c r="AJ6" s="33"/>
      <c r="AK6" s="33"/>
      <c r="AL6" s="55"/>
      <c r="AM6" s="33"/>
      <c r="AN6" s="33"/>
      <c r="AO6" s="33"/>
      <c r="AP6" s="41"/>
      <c r="AQ6" s="41"/>
    </row>
    <row r="7" spans="1:44" ht="16.5" customHeight="1" thickTop="1">
      <c r="A7" s="116" t="s">
        <v>44</v>
      </c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50"/>
      <c r="N7" s="166" t="s">
        <v>43</v>
      </c>
      <c r="O7" s="167"/>
      <c r="P7" s="167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40"/>
      <c r="AC7" s="14"/>
      <c r="AD7" s="13"/>
      <c r="AE7" s="34"/>
      <c r="AF7" s="14"/>
      <c r="AG7" s="14"/>
      <c r="AH7" s="1"/>
      <c r="AI7" s="33"/>
    </row>
    <row r="8" spans="1:44" ht="18" customHeight="1">
      <c r="A8" s="117"/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3"/>
      <c r="N8" s="166" t="s">
        <v>42</v>
      </c>
      <c r="O8" s="167"/>
      <c r="P8" s="167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57" t="s">
        <v>41</v>
      </c>
      <c r="AB8" s="40"/>
      <c r="AC8" s="14"/>
      <c r="AD8" s="13"/>
      <c r="AE8" s="39"/>
      <c r="AF8" s="14"/>
      <c r="AG8" s="14"/>
      <c r="AH8" s="1"/>
      <c r="AJ8" s="33"/>
      <c r="AK8" s="33"/>
      <c r="AL8" s="55"/>
      <c r="AM8" s="33"/>
      <c r="AN8" s="33"/>
    </row>
    <row r="9" spans="1:44" ht="18" customHeight="1" thickBot="1">
      <c r="A9" s="117"/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6"/>
      <c r="N9" s="188" t="s">
        <v>37</v>
      </c>
      <c r="O9" s="189"/>
      <c r="P9" s="189"/>
      <c r="Q9" s="157"/>
      <c r="R9" s="157"/>
      <c r="S9" s="157"/>
      <c r="T9" s="157"/>
      <c r="U9" s="157"/>
      <c r="V9" s="158" t="s">
        <v>78</v>
      </c>
      <c r="W9" s="158"/>
      <c r="X9" s="159"/>
      <c r="Y9" s="159"/>
      <c r="Z9" s="159"/>
      <c r="AA9" s="159"/>
      <c r="AB9" s="160"/>
      <c r="AC9" s="14"/>
      <c r="AD9" s="35"/>
      <c r="AE9" s="34"/>
      <c r="AF9" s="14"/>
      <c r="AG9" s="14"/>
      <c r="AH9" s="1"/>
      <c r="AJ9" s="33"/>
      <c r="AK9" s="33"/>
      <c r="AL9" s="33"/>
      <c r="AM9" s="33"/>
      <c r="AN9" s="33"/>
    </row>
    <row r="10" spans="1:44" ht="18" customHeight="1" thickTop="1" thickBot="1">
      <c r="A10" s="118"/>
      <c r="B10" s="144" t="s">
        <v>36</v>
      </c>
      <c r="C10" s="145"/>
      <c r="D10" s="145"/>
      <c r="E10" s="145"/>
      <c r="F10" s="145"/>
      <c r="G10" s="32" t="s">
        <v>35</v>
      </c>
      <c r="H10" s="284"/>
      <c r="I10" s="284"/>
      <c r="J10" s="284"/>
      <c r="K10" s="284"/>
      <c r="L10" s="285"/>
      <c r="AC10" s="14"/>
      <c r="AD10" s="13"/>
      <c r="AE10" s="17"/>
      <c r="AH10" s="1"/>
      <c r="AJ10"/>
      <c r="AK10"/>
      <c r="AL10"/>
      <c r="AM10"/>
      <c r="AN10"/>
    </row>
    <row r="11" spans="1:44" ht="18" customHeight="1" thickTop="1" thickBot="1">
      <c r="A11" s="30"/>
      <c r="B11" s="30"/>
      <c r="C11" s="30"/>
      <c r="D11" s="29"/>
      <c r="E11" s="29"/>
      <c r="F11" s="29"/>
      <c r="G11" s="29"/>
      <c r="H11" s="29"/>
      <c r="I11" s="29"/>
      <c r="J11" s="29"/>
      <c r="K11" s="29"/>
      <c r="L11" s="28"/>
      <c r="N11" s="184" t="s">
        <v>31</v>
      </c>
      <c r="O11" s="185"/>
      <c r="P11" s="286"/>
      <c r="Q11" s="287"/>
      <c r="R11" s="287"/>
      <c r="S11" s="63" t="s">
        <v>30</v>
      </c>
      <c r="T11" s="187"/>
      <c r="U11" s="187"/>
      <c r="V11" s="63" t="s">
        <v>29</v>
      </c>
      <c r="W11" s="26" t="s">
        <v>28</v>
      </c>
      <c r="X11" s="25"/>
      <c r="Y11" s="119" t="s">
        <v>27</v>
      </c>
      <c r="Z11" s="120"/>
      <c r="AA11" s="120"/>
      <c r="AB11" s="121"/>
      <c r="AC11" s="14" t="s">
        <v>40</v>
      </c>
      <c r="AD11" s="62" t="s">
        <v>92</v>
      </c>
      <c r="AE11" s="1"/>
      <c r="AF11" s="1"/>
      <c r="AH11" s="1"/>
      <c r="AJ11"/>
      <c r="AK11"/>
      <c r="AL11"/>
      <c r="AM11"/>
      <c r="AN11"/>
    </row>
    <row r="12" spans="1:44" ht="12" customHeight="1" thickTop="1">
      <c r="A12" s="89" t="s">
        <v>58</v>
      </c>
      <c r="B12" s="90"/>
      <c r="C12" s="91"/>
      <c r="D12" s="288">
        <f>S20+Q31</f>
        <v>0</v>
      </c>
      <c r="E12" s="289"/>
      <c r="F12" s="289"/>
      <c r="G12" s="289"/>
      <c r="H12" s="289"/>
      <c r="I12" s="289"/>
      <c r="J12" s="289"/>
      <c r="K12" s="289"/>
      <c r="L12" s="104" t="s">
        <v>26</v>
      </c>
      <c r="N12" s="107" t="s">
        <v>25</v>
      </c>
      <c r="O12" s="108"/>
      <c r="P12" s="294"/>
      <c r="Q12" s="295"/>
      <c r="R12" s="295"/>
      <c r="S12" s="295"/>
      <c r="T12" s="295"/>
      <c r="U12" s="295"/>
      <c r="V12" s="296"/>
      <c r="W12" s="112" t="s">
        <v>24</v>
      </c>
      <c r="X12" s="113"/>
      <c r="Y12" s="269"/>
      <c r="Z12" s="270"/>
      <c r="AA12" s="270"/>
      <c r="AB12" s="271"/>
      <c r="AC12" s="14"/>
      <c r="AD12" s="241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</row>
    <row r="13" spans="1:44" ht="18" customHeight="1">
      <c r="A13" s="92"/>
      <c r="B13" s="93"/>
      <c r="C13" s="94"/>
      <c r="D13" s="290"/>
      <c r="E13" s="291"/>
      <c r="F13" s="291"/>
      <c r="G13" s="291"/>
      <c r="H13" s="291"/>
      <c r="I13" s="291"/>
      <c r="J13" s="291"/>
      <c r="K13" s="291"/>
      <c r="L13" s="105"/>
      <c r="N13" s="243" t="s">
        <v>20</v>
      </c>
      <c r="O13" s="244"/>
      <c r="P13" s="278"/>
      <c r="Q13" s="279"/>
      <c r="R13" s="279"/>
      <c r="S13" s="279"/>
      <c r="T13" s="279"/>
      <c r="U13" s="279"/>
      <c r="V13" s="280"/>
      <c r="W13" s="100"/>
      <c r="X13" s="114"/>
      <c r="Y13" s="272"/>
      <c r="Z13" s="273"/>
      <c r="AA13" s="273"/>
      <c r="AB13" s="274"/>
      <c r="AC13" s="14"/>
      <c r="AD13" s="35"/>
      <c r="AE13" s="34"/>
      <c r="AF13" s="14"/>
      <c r="AG13" s="14"/>
      <c r="AH13" s="1"/>
      <c r="AJ13" s="33"/>
      <c r="AK13" s="33"/>
      <c r="AL13" s="33"/>
      <c r="AM13" s="33"/>
      <c r="AN13" s="33"/>
    </row>
    <row r="14" spans="1:44" ht="12" customHeight="1" thickBot="1">
      <c r="A14" s="95"/>
      <c r="B14" s="96"/>
      <c r="C14" s="97"/>
      <c r="D14" s="292"/>
      <c r="E14" s="293"/>
      <c r="F14" s="293"/>
      <c r="G14" s="293"/>
      <c r="H14" s="293"/>
      <c r="I14" s="293"/>
      <c r="J14" s="293"/>
      <c r="K14" s="293"/>
      <c r="L14" s="106"/>
      <c r="N14" s="245"/>
      <c r="O14" s="246"/>
      <c r="P14" s="281"/>
      <c r="Q14" s="282"/>
      <c r="R14" s="282"/>
      <c r="S14" s="282"/>
      <c r="T14" s="282"/>
      <c r="U14" s="282"/>
      <c r="V14" s="283"/>
      <c r="W14" s="102"/>
      <c r="X14" s="115"/>
      <c r="Y14" s="275"/>
      <c r="Z14" s="276"/>
      <c r="AA14" s="276"/>
      <c r="AB14" s="277"/>
      <c r="AC14" s="14"/>
      <c r="AD14" s="175"/>
      <c r="AE14" s="17"/>
      <c r="AH14" s="1"/>
      <c r="AJ14"/>
      <c r="AK14"/>
      <c r="AL14"/>
      <c r="AM14"/>
      <c r="AN14"/>
    </row>
    <row r="15" spans="1:44" ht="9" customHeight="1" thickTop="1" thickBot="1">
      <c r="A15" s="13"/>
      <c r="B15" s="13"/>
      <c r="C15" s="13"/>
      <c r="D15" s="2"/>
      <c r="E15" s="2"/>
      <c r="F15" s="2"/>
      <c r="G15" s="2"/>
      <c r="AC15" s="14"/>
      <c r="AD15" s="167"/>
      <c r="AH15" s="1"/>
      <c r="AI15"/>
      <c r="AJ15"/>
      <c r="AK15"/>
      <c r="AL15"/>
      <c r="AM15"/>
      <c r="AN15"/>
    </row>
    <row r="16" spans="1:44" ht="15" customHeight="1" thickTop="1">
      <c r="A16" s="122" t="s">
        <v>19</v>
      </c>
      <c r="B16" s="125" t="s">
        <v>18</v>
      </c>
      <c r="C16" s="125"/>
      <c r="D16" s="125"/>
      <c r="E16" s="127"/>
      <c r="F16" s="127"/>
      <c r="G16" s="127"/>
      <c r="H16" s="127"/>
      <c r="I16" s="129" t="s">
        <v>17</v>
      </c>
      <c r="J16" s="130"/>
      <c r="K16" s="130"/>
      <c r="L16" s="130"/>
      <c r="M16" s="131"/>
      <c r="N16" s="129" t="s">
        <v>73</v>
      </c>
      <c r="O16" s="130"/>
      <c r="P16" s="130"/>
      <c r="Q16" s="130"/>
      <c r="R16" s="131"/>
      <c r="S16" s="129" t="s">
        <v>16</v>
      </c>
      <c r="T16" s="130"/>
      <c r="U16" s="130"/>
      <c r="V16" s="130"/>
      <c r="W16" s="132"/>
      <c r="Y16" s="253" t="s">
        <v>85</v>
      </c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</row>
    <row r="17" spans="1:41" ht="15" customHeight="1">
      <c r="A17" s="123"/>
      <c r="B17" s="126"/>
      <c r="C17" s="126"/>
      <c r="D17" s="126"/>
      <c r="E17" s="128"/>
      <c r="F17" s="128"/>
      <c r="G17" s="128"/>
      <c r="H17" s="128"/>
      <c r="I17" s="136">
        <v>0.1</v>
      </c>
      <c r="J17" s="137"/>
      <c r="K17" s="138" t="s">
        <v>72</v>
      </c>
      <c r="L17" s="138"/>
      <c r="M17" s="139"/>
      <c r="N17" s="140" t="s">
        <v>74</v>
      </c>
      <c r="O17" s="141"/>
      <c r="P17" s="142">
        <f>IF(I17&lt;=0,"　",I17)</f>
        <v>0.1</v>
      </c>
      <c r="Q17" s="142"/>
      <c r="R17" s="143"/>
      <c r="S17" s="133"/>
      <c r="T17" s="134"/>
      <c r="U17" s="134"/>
      <c r="V17" s="134"/>
      <c r="W17" s="135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</row>
    <row r="18" spans="1:41" ht="18" customHeight="1">
      <c r="A18" s="123"/>
      <c r="B18" s="3"/>
      <c r="C18" s="170" t="s">
        <v>15</v>
      </c>
      <c r="D18" s="170"/>
      <c r="E18" s="170"/>
      <c r="F18" s="170"/>
      <c r="G18" s="170"/>
      <c r="H18" s="3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299">
        <f>I18+N18</f>
        <v>0</v>
      </c>
      <c r="T18" s="299"/>
      <c r="U18" s="299"/>
      <c r="V18" s="299"/>
      <c r="W18" s="300"/>
      <c r="Y18" s="174" t="s">
        <v>61</v>
      </c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</row>
    <row r="19" spans="1:41" ht="18" customHeight="1" thickBot="1">
      <c r="A19" s="123"/>
      <c r="B19" s="3"/>
      <c r="C19" s="170" t="s">
        <v>14</v>
      </c>
      <c r="D19" s="170"/>
      <c r="E19" s="170"/>
      <c r="F19" s="170"/>
      <c r="G19" s="170"/>
      <c r="H19" s="3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299">
        <f>I19+N19</f>
        <v>0</v>
      </c>
      <c r="T19" s="299"/>
      <c r="U19" s="299"/>
      <c r="V19" s="299"/>
      <c r="W19" s="300"/>
      <c r="Y19" s="194" t="s">
        <v>66</v>
      </c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</row>
    <row r="20" spans="1:41" ht="18" customHeight="1" thickTop="1" thickBot="1">
      <c r="A20" s="123"/>
      <c r="B20" s="3"/>
      <c r="C20" s="170" t="s">
        <v>13</v>
      </c>
      <c r="D20" s="170"/>
      <c r="E20" s="170"/>
      <c r="F20" s="170"/>
      <c r="G20" s="170"/>
      <c r="H20" s="3"/>
      <c r="I20" s="190"/>
      <c r="J20" s="191"/>
      <c r="K20" s="191"/>
      <c r="L20" s="191"/>
      <c r="M20" s="191"/>
      <c r="N20" s="191"/>
      <c r="O20" s="191"/>
      <c r="P20" s="191"/>
      <c r="Q20" s="191"/>
      <c r="R20" s="191"/>
      <c r="S20" s="297">
        <f>I20+N20</f>
        <v>0</v>
      </c>
      <c r="T20" s="297"/>
      <c r="U20" s="297"/>
      <c r="V20" s="297"/>
      <c r="W20" s="298"/>
      <c r="Y20" s="194" t="s">
        <v>80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</row>
    <row r="21" spans="1:41" ht="18" customHeight="1" thickTop="1" thickBot="1">
      <c r="A21" s="124"/>
      <c r="B21" s="12"/>
      <c r="C21" s="199" t="s">
        <v>12</v>
      </c>
      <c r="D21" s="199"/>
      <c r="E21" s="199"/>
      <c r="F21" s="199"/>
      <c r="G21" s="199"/>
      <c r="H21" s="12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305">
        <f>S18-S19-S20</f>
        <v>0</v>
      </c>
      <c r="T21" s="305"/>
      <c r="U21" s="305"/>
      <c r="V21" s="305"/>
      <c r="W21" s="306"/>
      <c r="Y21" s="194" t="s">
        <v>81</v>
      </c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</row>
    <row r="22" spans="1:41" ht="6" customHeight="1" thickTop="1" thickBot="1">
      <c r="AD22"/>
      <c r="AI22"/>
      <c r="AJ22"/>
      <c r="AK22"/>
      <c r="AL22"/>
      <c r="AM22"/>
      <c r="AN22"/>
    </row>
    <row r="23" spans="1:41" ht="23.25" customHeight="1" thickTop="1">
      <c r="A23" s="197" t="s">
        <v>71</v>
      </c>
      <c r="B23" s="195"/>
      <c r="C23" s="195"/>
      <c r="D23" s="195"/>
      <c r="E23" s="195"/>
      <c r="F23" s="195"/>
      <c r="G23" s="195"/>
      <c r="H23" s="195"/>
      <c r="I23" s="196"/>
      <c r="J23" s="197" t="s">
        <v>9</v>
      </c>
      <c r="K23" s="195"/>
      <c r="L23" s="307" t="s">
        <v>8</v>
      </c>
      <c r="M23" s="196"/>
      <c r="N23" s="197" t="s">
        <v>7</v>
      </c>
      <c r="O23" s="195"/>
      <c r="P23" s="196"/>
      <c r="Q23" s="197" t="s">
        <v>6</v>
      </c>
      <c r="R23" s="195"/>
      <c r="S23" s="195"/>
      <c r="T23" s="198"/>
      <c r="U23" s="2"/>
      <c r="V23" s="2"/>
      <c r="W23" s="2"/>
      <c r="Y23" s="174" t="s">
        <v>60</v>
      </c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</row>
    <row r="24" spans="1:41" ht="18" customHeight="1">
      <c r="A24" s="308"/>
      <c r="B24" s="309"/>
      <c r="C24" s="309"/>
      <c r="D24" s="309"/>
      <c r="E24" s="309"/>
      <c r="F24" s="309"/>
      <c r="G24" s="309"/>
      <c r="H24" s="309"/>
      <c r="I24" s="113"/>
      <c r="J24" s="206"/>
      <c r="K24" s="207"/>
      <c r="L24" s="208"/>
      <c r="M24" s="209"/>
      <c r="N24" s="210"/>
      <c r="O24" s="204"/>
      <c r="P24" s="205"/>
      <c r="Q24" s="211"/>
      <c r="R24" s="212"/>
      <c r="S24" s="212"/>
      <c r="T24" s="213"/>
      <c r="U24" s="76"/>
      <c r="V24" s="77"/>
      <c r="W24" s="77"/>
      <c r="Y24" s="304" t="s">
        <v>59</v>
      </c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</row>
    <row r="25" spans="1:41" ht="18" customHeight="1">
      <c r="A25" s="308"/>
      <c r="B25" s="309"/>
      <c r="C25" s="309"/>
      <c r="D25" s="309"/>
      <c r="E25" s="309"/>
      <c r="F25" s="309"/>
      <c r="G25" s="309"/>
      <c r="H25" s="309"/>
      <c r="I25" s="113"/>
      <c r="J25" s="310"/>
      <c r="K25" s="311"/>
      <c r="L25" s="312"/>
      <c r="M25" s="313"/>
      <c r="N25" s="301"/>
      <c r="O25" s="302"/>
      <c r="P25" s="314"/>
      <c r="Q25" s="301"/>
      <c r="R25" s="302"/>
      <c r="S25" s="302"/>
      <c r="T25" s="303"/>
      <c r="U25" s="76"/>
      <c r="V25" s="77"/>
      <c r="W25" s="77"/>
      <c r="Y25" s="194" t="s">
        <v>82</v>
      </c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</row>
    <row r="26" spans="1:41" ht="18" customHeight="1">
      <c r="A26" s="308"/>
      <c r="B26" s="309"/>
      <c r="C26" s="309"/>
      <c r="D26" s="309"/>
      <c r="E26" s="309"/>
      <c r="F26" s="309"/>
      <c r="G26" s="309"/>
      <c r="H26" s="309"/>
      <c r="I26" s="113"/>
      <c r="J26" s="310"/>
      <c r="K26" s="311"/>
      <c r="L26" s="312"/>
      <c r="M26" s="313"/>
      <c r="N26" s="301"/>
      <c r="O26" s="302"/>
      <c r="P26" s="314"/>
      <c r="Q26" s="301"/>
      <c r="R26" s="302"/>
      <c r="S26" s="302"/>
      <c r="T26" s="303"/>
      <c r="U26" s="76"/>
      <c r="V26" s="77"/>
      <c r="W26" s="77"/>
      <c r="Y26" s="194" t="s">
        <v>83</v>
      </c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</row>
    <row r="27" spans="1:41" ht="18" customHeight="1">
      <c r="A27" s="308"/>
      <c r="B27" s="309"/>
      <c r="C27" s="309"/>
      <c r="D27" s="309"/>
      <c r="E27" s="309"/>
      <c r="F27" s="309"/>
      <c r="G27" s="309"/>
      <c r="H27" s="309"/>
      <c r="I27" s="113"/>
      <c r="J27" s="310"/>
      <c r="K27" s="311"/>
      <c r="L27" s="312"/>
      <c r="M27" s="313"/>
      <c r="N27" s="301"/>
      <c r="O27" s="302"/>
      <c r="P27" s="314"/>
      <c r="Q27" s="301"/>
      <c r="R27" s="302"/>
      <c r="S27" s="302"/>
      <c r="T27" s="303"/>
      <c r="U27" s="76"/>
      <c r="V27" s="77"/>
      <c r="W27" s="77"/>
      <c r="Y27" s="194" t="s">
        <v>67</v>
      </c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</row>
    <row r="28" spans="1:41" ht="18" customHeight="1">
      <c r="A28" s="308"/>
      <c r="B28" s="309"/>
      <c r="C28" s="309"/>
      <c r="D28" s="309"/>
      <c r="E28" s="309"/>
      <c r="F28" s="309"/>
      <c r="G28" s="309"/>
      <c r="H28" s="309"/>
      <c r="I28" s="113"/>
      <c r="J28" s="310"/>
      <c r="K28" s="311"/>
      <c r="L28" s="312"/>
      <c r="M28" s="313"/>
      <c r="N28" s="301"/>
      <c r="O28" s="302"/>
      <c r="P28" s="314"/>
      <c r="Q28" s="301"/>
      <c r="R28" s="302"/>
      <c r="S28" s="302"/>
      <c r="T28" s="303"/>
      <c r="U28" s="78"/>
      <c r="V28" s="79"/>
      <c r="W28" s="79"/>
      <c r="Y28" s="194" t="s">
        <v>68</v>
      </c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</row>
    <row r="29" spans="1:41" ht="18" customHeight="1">
      <c r="A29" s="8"/>
      <c r="B29" s="7"/>
      <c r="C29" s="7"/>
      <c r="D29" s="232">
        <v>0.1</v>
      </c>
      <c r="E29" s="232"/>
      <c r="F29" s="233" t="s">
        <v>56</v>
      </c>
      <c r="G29" s="233"/>
      <c r="H29" s="233"/>
      <c r="I29" s="234"/>
      <c r="J29" s="326"/>
      <c r="K29" s="327"/>
      <c r="L29" s="328"/>
      <c r="M29" s="329"/>
      <c r="N29" s="330"/>
      <c r="O29" s="328"/>
      <c r="P29" s="329"/>
      <c r="Q29" s="331">
        <f>SUM(Q24:T28)</f>
        <v>0</v>
      </c>
      <c r="R29" s="332"/>
      <c r="S29" s="332"/>
      <c r="T29" s="333"/>
      <c r="U29" s="78"/>
      <c r="V29" s="79"/>
      <c r="W29" s="79"/>
      <c r="Y29" s="194" t="s">
        <v>84</v>
      </c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</row>
    <row r="30" spans="1:41" ht="18" customHeight="1">
      <c r="A30" s="8"/>
      <c r="B30" s="7"/>
      <c r="C30" s="7"/>
      <c r="D30" s="224" t="s">
        <v>57</v>
      </c>
      <c r="E30" s="224"/>
      <c r="F30" s="224"/>
      <c r="G30" s="224"/>
      <c r="H30" s="224"/>
      <c r="I30" s="225"/>
      <c r="J30" s="334">
        <f>IF(D29&lt;=0,"　",D29)</f>
        <v>0.1</v>
      </c>
      <c r="K30" s="335"/>
      <c r="L30" s="335"/>
      <c r="M30" s="336"/>
      <c r="N30" s="330"/>
      <c r="O30" s="328"/>
      <c r="P30" s="329"/>
      <c r="Q30" s="315"/>
      <c r="R30" s="316"/>
      <c r="S30" s="316"/>
      <c r="T30" s="317"/>
      <c r="U30" s="78"/>
      <c r="V30" s="79"/>
      <c r="W30" s="79"/>
      <c r="Y30" s="194" t="s">
        <v>86</v>
      </c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</row>
    <row r="31" spans="1:41" ht="18" customHeight="1" thickBot="1">
      <c r="A31" s="6"/>
      <c r="B31" s="5"/>
      <c r="C31" s="5"/>
      <c r="D31" s="214" t="s">
        <v>0</v>
      </c>
      <c r="E31" s="214"/>
      <c r="F31" s="214"/>
      <c r="G31" s="214"/>
      <c r="H31" s="214"/>
      <c r="I31" s="215"/>
      <c r="J31" s="318"/>
      <c r="K31" s="319"/>
      <c r="L31" s="320"/>
      <c r="M31" s="321"/>
      <c r="N31" s="322"/>
      <c r="O31" s="320"/>
      <c r="P31" s="321"/>
      <c r="Q31" s="323">
        <f>Q29+Q30</f>
        <v>0</v>
      </c>
      <c r="R31" s="324"/>
      <c r="S31" s="324"/>
      <c r="T31" s="325"/>
      <c r="U31" s="78"/>
      <c r="V31" s="79"/>
      <c r="W31" s="79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</row>
    <row r="32" spans="1:41" ht="18" customHeight="1" thickTop="1">
      <c r="AD32"/>
      <c r="AI32"/>
      <c r="AJ32"/>
      <c r="AK32"/>
      <c r="AL32"/>
      <c r="AM32"/>
      <c r="AN32"/>
    </row>
    <row r="33" customFormat="1" ht="18.75" customHeight="1"/>
  </sheetData>
  <sheetProtection algorithmName="SHA-512" hashValue="xfY8ySBLdn5Z44Fbnhqm6nQVK9EALWiKz4UHdmqXGcUgHw1XCL+9kdzI6NKb4kfaeYeUgQgaN9JAuqIHUVWUtw==" saltValue="1Ke6g+PkbFUSbF7FTCtScg==" spinCount="100000" sheet="1" objects="1" scenarios="1"/>
  <mergeCells count="125">
    <mergeCell ref="Q30:T30"/>
    <mergeCell ref="Y30:AO30"/>
    <mergeCell ref="D31:I31"/>
    <mergeCell ref="J31:M31"/>
    <mergeCell ref="N31:P31"/>
    <mergeCell ref="Q31:T31"/>
    <mergeCell ref="Y31:AO31"/>
    <mergeCell ref="D29:E29"/>
    <mergeCell ref="F29:I29"/>
    <mergeCell ref="J29:M29"/>
    <mergeCell ref="N29:P29"/>
    <mergeCell ref="Q29:T29"/>
    <mergeCell ref="Y29:AO29"/>
    <mergeCell ref="D30:I30"/>
    <mergeCell ref="J30:M30"/>
    <mergeCell ref="N30:P30"/>
    <mergeCell ref="A24:I24"/>
    <mergeCell ref="A25:I25"/>
    <mergeCell ref="J25:K25"/>
    <mergeCell ref="L25:M25"/>
    <mergeCell ref="N25:P25"/>
    <mergeCell ref="A16:A21"/>
    <mergeCell ref="Q28:T28"/>
    <mergeCell ref="Y28:AO28"/>
    <mergeCell ref="J27:K27"/>
    <mergeCell ref="L27:M27"/>
    <mergeCell ref="N27:P27"/>
    <mergeCell ref="Q27:T27"/>
    <mergeCell ref="Y27:AO27"/>
    <mergeCell ref="J26:K26"/>
    <mergeCell ref="L26:M26"/>
    <mergeCell ref="N26:P26"/>
    <mergeCell ref="Q26:T26"/>
    <mergeCell ref="Y26:AO26"/>
    <mergeCell ref="A26:I26"/>
    <mergeCell ref="A27:I27"/>
    <mergeCell ref="A28:I28"/>
    <mergeCell ref="J28:K28"/>
    <mergeCell ref="L28:M28"/>
    <mergeCell ref="N28:P28"/>
    <mergeCell ref="C21:G21"/>
    <mergeCell ref="I21:M21"/>
    <mergeCell ref="N21:R21"/>
    <mergeCell ref="S21:W21"/>
    <mergeCell ref="Y21:AO21"/>
    <mergeCell ref="J23:K23"/>
    <mergeCell ref="L23:M23"/>
    <mergeCell ref="N23:P23"/>
    <mergeCell ref="Q23:T23"/>
    <mergeCell ref="A23:I23"/>
    <mergeCell ref="Y19:AO19"/>
    <mergeCell ref="Q25:T25"/>
    <mergeCell ref="Y25:AO25"/>
    <mergeCell ref="Y23:AO23"/>
    <mergeCell ref="J24:K24"/>
    <mergeCell ref="L24:M24"/>
    <mergeCell ref="N24:P24"/>
    <mergeCell ref="Q24:T24"/>
    <mergeCell ref="Y24:AO24"/>
    <mergeCell ref="C20:G20"/>
    <mergeCell ref="I20:M20"/>
    <mergeCell ref="N20:R20"/>
    <mergeCell ref="S20:W20"/>
    <mergeCell ref="Y20:AO20"/>
    <mergeCell ref="Y16:AO17"/>
    <mergeCell ref="I17:J17"/>
    <mergeCell ref="K17:M17"/>
    <mergeCell ref="N17:O17"/>
    <mergeCell ref="P17:R17"/>
    <mergeCell ref="C18:G18"/>
    <mergeCell ref="I18:M18"/>
    <mergeCell ref="N18:R18"/>
    <mergeCell ref="S18:W18"/>
    <mergeCell ref="Y18:AO18"/>
    <mergeCell ref="B16:D17"/>
    <mergeCell ref="E16:H17"/>
    <mergeCell ref="I16:M16"/>
    <mergeCell ref="N16:R16"/>
    <mergeCell ref="S16:W17"/>
    <mergeCell ref="C19:G19"/>
    <mergeCell ref="I19:M19"/>
    <mergeCell ref="N19:R19"/>
    <mergeCell ref="S19:W19"/>
    <mergeCell ref="AM12:AO12"/>
    <mergeCell ref="N13:O14"/>
    <mergeCell ref="P13:V14"/>
    <mergeCell ref="AD14:AD15"/>
    <mergeCell ref="A5:L6"/>
    <mergeCell ref="N5:P5"/>
    <mergeCell ref="R5:V5"/>
    <mergeCell ref="W5:Y5"/>
    <mergeCell ref="Z5:AB5"/>
    <mergeCell ref="N6:P6"/>
    <mergeCell ref="Q6:AA6"/>
    <mergeCell ref="B10:F10"/>
    <mergeCell ref="H10:L10"/>
    <mergeCell ref="N11:O11"/>
    <mergeCell ref="P11:R11"/>
    <mergeCell ref="T11:U11"/>
    <mergeCell ref="Y11:AB11"/>
    <mergeCell ref="A7:A10"/>
    <mergeCell ref="B7:L9"/>
    <mergeCell ref="N7:P7"/>
    <mergeCell ref="Q7:AA7"/>
    <mergeCell ref="N8:P8"/>
    <mergeCell ref="Q8:Z8"/>
    <mergeCell ref="N9:P9"/>
    <mergeCell ref="AF1:AG1"/>
    <mergeCell ref="AH1:AI1"/>
    <mergeCell ref="A2:AB2"/>
    <mergeCell ref="R3:S3"/>
    <mergeCell ref="W3:X3"/>
    <mergeCell ref="P4:Y4"/>
    <mergeCell ref="Y12:AB14"/>
    <mergeCell ref="AD12:AI12"/>
    <mergeCell ref="AJ12:AL12"/>
    <mergeCell ref="Q9:U9"/>
    <mergeCell ref="V9:W9"/>
    <mergeCell ref="X9:AB9"/>
    <mergeCell ref="A12:C14"/>
    <mergeCell ref="D12:K14"/>
    <mergeCell ref="L12:L14"/>
    <mergeCell ref="N12:O12"/>
    <mergeCell ref="P12:V12"/>
    <mergeCell ref="W12:X14"/>
  </mergeCells>
  <phoneticPr fontId="2"/>
  <dataValidations count="2">
    <dataValidation type="list" allowBlank="1" showInputMessage="1" showErrorMessage="1" prompt="税率をリストから選択して下さい" sqref="D29:E29 I17:J17" xr:uid="{9C6B24A4-7693-45E6-AEB5-0EE0D0B3B364}">
      <formula1>"10％,軽減8％,8％,非課税"</formula1>
    </dataValidation>
    <dataValidation type="list" allowBlank="1" showInputMessage="1" showErrorMessage="1" sqref="Y11:AB11" xr:uid="{365747BB-3352-4120-A239-EC7E90B98345}">
      <formula1>"普通,当座"</formula1>
    </dataValidation>
  </dataValidations>
  <printOptions horizontalCentered="1" verticalCentered="1"/>
  <pageMargins left="0.11811023622047245" right="0.11811023622047245" top="0.39370078740157483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379B4-AB53-4074-9D7F-C19598A17860}">
  <sheetPr>
    <tabColor theme="7" tint="0.39997558519241921"/>
  </sheetPr>
  <dimension ref="A1:AR34"/>
  <sheetViews>
    <sheetView view="pageBreakPreview" zoomScaleNormal="100" zoomScaleSheetLayoutView="100" workbookViewId="0">
      <selection activeCell="A25" sqref="A25:I25"/>
    </sheetView>
  </sheetViews>
  <sheetFormatPr defaultRowHeight="17.649999999999999"/>
  <cols>
    <col min="1" max="2" width="4.125" customWidth="1"/>
    <col min="3" max="29" width="3.125" customWidth="1"/>
    <col min="30" max="30" width="3.125" style="2" customWidth="1"/>
    <col min="31" max="34" width="3.125" customWidth="1"/>
    <col min="35" max="40" width="3.125" style="1" customWidth="1"/>
    <col min="41" max="41" width="3.625" customWidth="1"/>
    <col min="42" max="43" width="3.125" customWidth="1"/>
    <col min="44" max="44" width="3.375" customWidth="1"/>
  </cols>
  <sheetData>
    <row r="1" spans="1:44">
      <c r="AD1" s="73" t="s">
        <v>103</v>
      </c>
      <c r="AE1" s="39"/>
      <c r="AF1" s="175" t="s">
        <v>51</v>
      </c>
      <c r="AG1" s="167"/>
      <c r="AH1" s="349"/>
      <c r="AI1" s="350"/>
      <c r="AJ1" s="39" t="s">
        <v>50</v>
      </c>
      <c r="AK1" s="82"/>
      <c r="AL1" s="39" t="s">
        <v>11</v>
      </c>
      <c r="AM1" s="82"/>
      <c r="AN1" s="39" t="s">
        <v>10</v>
      </c>
      <c r="AO1" s="39"/>
    </row>
    <row r="2" spans="1:44" ht="18" customHeight="1">
      <c r="A2" s="161" t="s">
        <v>54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2"/>
      <c r="AD2" s="13"/>
      <c r="AE2" s="52"/>
      <c r="AF2" s="42"/>
      <c r="AG2" s="42"/>
      <c r="AH2" s="46"/>
      <c r="AJ2" s="33"/>
      <c r="AK2" s="33"/>
      <c r="AL2" s="33"/>
      <c r="AM2" s="33"/>
      <c r="AN2" s="33"/>
      <c r="AO2" s="33"/>
      <c r="AP2" s="41"/>
      <c r="AQ2" s="41"/>
      <c r="AR2" s="41"/>
    </row>
    <row r="3" spans="1:44" ht="18" customHeight="1">
      <c r="A3" s="49" t="s">
        <v>52</v>
      </c>
      <c r="B3" s="47"/>
      <c r="C3" s="47"/>
      <c r="D3" s="47"/>
      <c r="E3" s="47"/>
      <c r="F3" s="47"/>
      <c r="G3" s="48"/>
      <c r="H3" s="47"/>
      <c r="I3" s="47"/>
      <c r="J3" s="41"/>
      <c r="K3" s="41"/>
      <c r="L3" s="41"/>
      <c r="M3" s="41"/>
      <c r="N3" s="41"/>
      <c r="O3" s="41"/>
      <c r="P3" s="13"/>
      <c r="Q3" s="13" t="s">
        <v>51</v>
      </c>
      <c r="R3" s="163"/>
      <c r="S3" s="164"/>
      <c r="T3" s="13" t="s">
        <v>50</v>
      </c>
      <c r="U3" s="65"/>
      <c r="V3" s="13" t="s">
        <v>11</v>
      </c>
      <c r="W3" s="175" t="s">
        <v>102</v>
      </c>
      <c r="X3" s="167"/>
      <c r="Y3" s="35"/>
      <c r="Z3" s="35"/>
      <c r="AA3" s="41"/>
      <c r="AB3" s="41"/>
      <c r="AC3" s="41"/>
      <c r="AD3" s="13"/>
      <c r="AE3" s="35"/>
      <c r="AF3" s="42"/>
      <c r="AG3" s="42"/>
      <c r="AH3" s="46"/>
      <c r="AI3" s="33"/>
      <c r="AJ3" s="33"/>
      <c r="AK3" s="33"/>
      <c r="AL3" s="33"/>
      <c r="AM3" s="33"/>
      <c r="AN3" s="33"/>
      <c r="AO3" s="1"/>
      <c r="AP3" s="41"/>
      <c r="AQ3" s="41"/>
      <c r="AR3" s="41"/>
    </row>
    <row r="4" spans="1:44" ht="18" customHeight="1" thickBot="1">
      <c r="A4" s="45"/>
      <c r="B4" s="44"/>
      <c r="C4" s="44"/>
      <c r="D4" s="44"/>
      <c r="E4" s="44"/>
      <c r="F4" s="44"/>
      <c r="G4" s="44"/>
      <c r="H4" s="44"/>
      <c r="I4" s="41"/>
      <c r="J4" s="41"/>
      <c r="K4" s="41"/>
      <c r="L4" s="41"/>
      <c r="M4" s="41"/>
      <c r="N4" s="41"/>
      <c r="O4" s="41"/>
      <c r="P4" s="169" t="s">
        <v>69</v>
      </c>
      <c r="Q4" s="169"/>
      <c r="R4" s="169"/>
      <c r="S4" s="169"/>
      <c r="T4" s="169"/>
      <c r="U4" s="169"/>
      <c r="V4" s="169"/>
      <c r="W4" s="169"/>
      <c r="X4" s="169"/>
      <c r="Y4" s="169"/>
      <c r="Z4" s="35"/>
      <c r="AA4" s="41"/>
      <c r="AB4" s="41"/>
      <c r="AC4" s="41"/>
      <c r="AD4" s="13"/>
      <c r="AE4" s="39"/>
      <c r="AF4" s="14"/>
      <c r="AG4" s="14"/>
      <c r="AH4" s="1"/>
      <c r="AJ4" s="33"/>
      <c r="AK4" s="33"/>
      <c r="AL4" s="33"/>
      <c r="AM4" s="33"/>
      <c r="AN4" s="33"/>
      <c r="AO4" s="1"/>
      <c r="AP4" s="41"/>
      <c r="AQ4" s="41"/>
      <c r="AR4" s="41"/>
    </row>
    <row r="5" spans="1:44" s="1" customFormat="1" ht="18" customHeight="1" thickTop="1">
      <c r="A5" s="165" t="s">
        <v>47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N5" s="176" t="s">
        <v>46</v>
      </c>
      <c r="O5" s="177"/>
      <c r="P5" s="178"/>
      <c r="Q5" s="54" t="s">
        <v>62</v>
      </c>
      <c r="R5" s="351"/>
      <c r="S5" s="351"/>
      <c r="T5" s="351"/>
      <c r="U5" s="351"/>
      <c r="V5" s="351"/>
      <c r="W5" s="180" t="s">
        <v>64</v>
      </c>
      <c r="X5" s="181"/>
      <c r="Y5" s="181"/>
      <c r="Z5" s="352"/>
      <c r="AA5" s="352"/>
      <c r="AB5" s="353"/>
      <c r="AD5" s="13"/>
      <c r="AE5" s="34"/>
      <c r="AF5" s="14"/>
      <c r="AG5" s="14"/>
      <c r="AI5" s="33"/>
      <c r="AR5" s="2"/>
    </row>
    <row r="6" spans="1:44" ht="18" customHeight="1" thickBo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41"/>
      <c r="N6" s="166" t="s">
        <v>79</v>
      </c>
      <c r="O6" s="167"/>
      <c r="P6" s="167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43"/>
      <c r="AC6" s="42"/>
      <c r="AD6" s="13"/>
      <c r="AE6" s="39"/>
      <c r="AF6" s="14"/>
      <c r="AG6" s="14"/>
      <c r="AH6" s="1"/>
      <c r="AJ6" s="33"/>
      <c r="AK6" s="33"/>
      <c r="AL6" s="55"/>
      <c r="AM6" s="33"/>
      <c r="AN6" s="33"/>
      <c r="AO6" s="33"/>
      <c r="AP6" s="41"/>
      <c r="AQ6" s="41"/>
    </row>
    <row r="7" spans="1:44" ht="18" customHeight="1" thickTop="1">
      <c r="A7" s="116" t="s">
        <v>44</v>
      </c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50"/>
      <c r="N7" s="166" t="s">
        <v>43</v>
      </c>
      <c r="O7" s="167"/>
      <c r="P7" s="167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40"/>
      <c r="AC7" s="14"/>
      <c r="AD7" s="13"/>
      <c r="AE7" s="34"/>
      <c r="AF7" s="14"/>
      <c r="AG7" s="14"/>
      <c r="AH7" s="1"/>
      <c r="AI7" s="33"/>
    </row>
    <row r="8" spans="1:44" ht="18" customHeight="1">
      <c r="A8" s="117"/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3"/>
      <c r="N8" s="166" t="s">
        <v>42</v>
      </c>
      <c r="O8" s="167"/>
      <c r="P8" s="167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64"/>
      <c r="AB8" s="40"/>
      <c r="AC8" s="14"/>
      <c r="AD8" s="13"/>
      <c r="AE8" s="39"/>
      <c r="AF8" s="14"/>
      <c r="AG8" s="14"/>
      <c r="AH8" s="1"/>
      <c r="AJ8" s="33"/>
      <c r="AK8" s="33"/>
      <c r="AL8" s="55"/>
      <c r="AM8" s="33"/>
      <c r="AN8" s="33"/>
    </row>
    <row r="9" spans="1:44" ht="18" customHeight="1" thickBot="1">
      <c r="A9" s="117"/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6"/>
      <c r="N9" s="188" t="s">
        <v>37</v>
      </c>
      <c r="O9" s="189"/>
      <c r="P9" s="189"/>
      <c r="Q9" s="355"/>
      <c r="R9" s="355"/>
      <c r="S9" s="355"/>
      <c r="T9" s="355"/>
      <c r="U9" s="355"/>
      <c r="V9" s="158" t="s">
        <v>78</v>
      </c>
      <c r="W9" s="158"/>
      <c r="X9" s="356"/>
      <c r="Y9" s="356"/>
      <c r="Z9" s="356"/>
      <c r="AA9" s="356"/>
      <c r="AB9" s="357"/>
      <c r="AC9" s="14"/>
      <c r="AD9" s="35"/>
      <c r="AE9" s="34"/>
      <c r="AF9" s="14"/>
      <c r="AG9" s="14"/>
      <c r="AH9" s="1"/>
      <c r="AJ9" s="33"/>
      <c r="AK9" s="33"/>
      <c r="AL9" s="33"/>
      <c r="AM9" s="33"/>
      <c r="AN9" s="33"/>
    </row>
    <row r="10" spans="1:44" ht="18" customHeight="1" thickTop="1" thickBot="1">
      <c r="A10" s="118"/>
      <c r="B10" s="144" t="s">
        <v>36</v>
      </c>
      <c r="C10" s="145"/>
      <c r="D10" s="145"/>
      <c r="E10" s="145"/>
      <c r="F10" s="145"/>
      <c r="G10" s="32" t="s">
        <v>35</v>
      </c>
      <c r="H10" s="284"/>
      <c r="I10" s="284"/>
      <c r="J10" s="284"/>
      <c r="K10" s="284"/>
      <c r="L10" s="285"/>
      <c r="AC10" s="14"/>
      <c r="AD10" s="13"/>
      <c r="AE10" s="17"/>
      <c r="AH10" s="1"/>
      <c r="AJ10"/>
      <c r="AK10"/>
      <c r="AL10"/>
      <c r="AM10"/>
      <c r="AN10"/>
    </row>
    <row r="11" spans="1:44" ht="18" customHeight="1" thickTop="1" thickBot="1">
      <c r="A11" s="30"/>
      <c r="B11" s="30"/>
      <c r="C11" s="30"/>
      <c r="D11" s="29"/>
      <c r="E11" s="29"/>
      <c r="F11" s="29"/>
      <c r="G11" s="29"/>
      <c r="H11" s="29"/>
      <c r="I11" s="29"/>
      <c r="J11" s="29"/>
      <c r="K11" s="29"/>
      <c r="L11" s="28"/>
      <c r="N11" s="184" t="s">
        <v>31</v>
      </c>
      <c r="O11" s="185"/>
      <c r="P11" s="286"/>
      <c r="Q11" s="287"/>
      <c r="R11" s="287"/>
      <c r="S11" s="63" t="s">
        <v>30</v>
      </c>
      <c r="T11" s="187"/>
      <c r="U11" s="187"/>
      <c r="V11" s="63" t="s">
        <v>29</v>
      </c>
      <c r="W11" s="26" t="s">
        <v>28</v>
      </c>
      <c r="X11" s="25"/>
      <c r="Y11" s="119" t="s">
        <v>27</v>
      </c>
      <c r="Z11" s="120"/>
      <c r="AA11" s="120"/>
      <c r="AB11" s="121"/>
      <c r="AC11" s="14" t="s">
        <v>40</v>
      </c>
      <c r="AD11" s="62" t="s">
        <v>92</v>
      </c>
      <c r="AE11" s="1"/>
      <c r="AF11" s="1"/>
      <c r="AH11" s="1"/>
      <c r="AJ11"/>
      <c r="AK11"/>
      <c r="AL11"/>
      <c r="AM11"/>
      <c r="AN11"/>
    </row>
    <row r="12" spans="1:44" ht="12" customHeight="1" thickTop="1">
      <c r="A12" s="89" t="s">
        <v>58</v>
      </c>
      <c r="B12" s="90"/>
      <c r="C12" s="91"/>
      <c r="D12" s="288">
        <f>S21+Q32</f>
        <v>0</v>
      </c>
      <c r="E12" s="289"/>
      <c r="F12" s="289"/>
      <c r="G12" s="289"/>
      <c r="H12" s="289"/>
      <c r="I12" s="289"/>
      <c r="J12" s="289"/>
      <c r="K12" s="289"/>
      <c r="L12" s="104" t="s">
        <v>26</v>
      </c>
      <c r="N12" s="107" t="s">
        <v>25</v>
      </c>
      <c r="O12" s="108"/>
      <c r="P12" s="294"/>
      <c r="Q12" s="295"/>
      <c r="R12" s="295"/>
      <c r="S12" s="295"/>
      <c r="T12" s="295"/>
      <c r="U12" s="295"/>
      <c r="V12" s="296"/>
      <c r="W12" s="112" t="s">
        <v>24</v>
      </c>
      <c r="X12" s="113"/>
      <c r="Y12" s="269"/>
      <c r="Z12" s="270"/>
      <c r="AA12" s="270"/>
      <c r="AB12" s="271"/>
      <c r="AC12" s="14"/>
      <c r="AD12" s="241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</row>
    <row r="13" spans="1:44" ht="18" customHeight="1">
      <c r="A13" s="92"/>
      <c r="B13" s="93"/>
      <c r="C13" s="94"/>
      <c r="D13" s="290"/>
      <c r="E13" s="291"/>
      <c r="F13" s="291"/>
      <c r="G13" s="291"/>
      <c r="H13" s="291"/>
      <c r="I13" s="291"/>
      <c r="J13" s="291"/>
      <c r="K13" s="291"/>
      <c r="L13" s="105"/>
      <c r="N13" s="243" t="s">
        <v>20</v>
      </c>
      <c r="O13" s="244"/>
      <c r="P13" s="278"/>
      <c r="Q13" s="279"/>
      <c r="R13" s="279"/>
      <c r="S13" s="279"/>
      <c r="T13" s="279"/>
      <c r="U13" s="279"/>
      <c r="V13" s="280"/>
      <c r="W13" s="100"/>
      <c r="X13" s="114"/>
      <c r="Y13" s="272"/>
      <c r="Z13" s="273"/>
      <c r="AA13" s="273"/>
      <c r="AB13" s="274"/>
      <c r="AC13" s="14"/>
      <c r="AD13" s="35"/>
      <c r="AE13" s="34"/>
      <c r="AF13" s="14"/>
      <c r="AG13" s="14"/>
      <c r="AH13" s="1"/>
      <c r="AJ13" s="33"/>
      <c r="AK13" s="33"/>
      <c r="AL13" s="33"/>
      <c r="AM13" s="33"/>
      <c r="AN13" s="33"/>
    </row>
    <row r="14" spans="1:44" ht="12" customHeight="1" thickBot="1">
      <c r="A14" s="95"/>
      <c r="B14" s="96"/>
      <c r="C14" s="97"/>
      <c r="D14" s="292"/>
      <c r="E14" s="293"/>
      <c r="F14" s="293"/>
      <c r="G14" s="293"/>
      <c r="H14" s="293"/>
      <c r="I14" s="293"/>
      <c r="J14" s="293"/>
      <c r="K14" s="293"/>
      <c r="L14" s="106"/>
      <c r="N14" s="245"/>
      <c r="O14" s="246"/>
      <c r="P14" s="281"/>
      <c r="Q14" s="282"/>
      <c r="R14" s="282"/>
      <c r="S14" s="282"/>
      <c r="T14" s="282"/>
      <c r="U14" s="282"/>
      <c r="V14" s="283"/>
      <c r="W14" s="102"/>
      <c r="X14" s="115"/>
      <c r="Y14" s="275"/>
      <c r="Z14" s="276"/>
      <c r="AA14" s="276"/>
      <c r="AB14" s="277"/>
      <c r="AC14" s="14"/>
      <c r="AD14" s="175"/>
      <c r="AE14" s="17"/>
      <c r="AH14" s="1"/>
      <c r="AJ14"/>
      <c r="AK14"/>
      <c r="AL14"/>
      <c r="AM14"/>
      <c r="AN14"/>
    </row>
    <row r="15" spans="1:44" ht="9" customHeight="1" thickTop="1" thickBot="1">
      <c r="A15" s="13"/>
      <c r="B15" s="13"/>
      <c r="C15" s="13"/>
      <c r="D15" s="2"/>
      <c r="E15" s="2"/>
      <c r="F15" s="2"/>
      <c r="G15" s="2"/>
      <c r="AC15" s="14"/>
      <c r="AD15" s="167"/>
      <c r="AH15" s="1"/>
      <c r="AI15"/>
      <c r="AJ15"/>
      <c r="AK15"/>
      <c r="AL15"/>
      <c r="AM15"/>
      <c r="AN15"/>
    </row>
    <row r="16" spans="1:44" ht="8.25" customHeight="1" thickTop="1">
      <c r="A16" s="122" t="s">
        <v>19</v>
      </c>
      <c r="B16" s="125" t="s">
        <v>18</v>
      </c>
      <c r="C16" s="125"/>
      <c r="D16" s="125"/>
      <c r="E16" s="340"/>
      <c r="F16" s="340"/>
      <c r="G16" s="340"/>
      <c r="H16" s="340"/>
      <c r="I16" s="129" t="s">
        <v>17</v>
      </c>
      <c r="J16" s="130"/>
      <c r="K16" s="130"/>
      <c r="L16" s="130"/>
      <c r="M16" s="131"/>
      <c r="N16" s="129" t="s">
        <v>73</v>
      </c>
      <c r="O16" s="130"/>
      <c r="P16" s="130"/>
      <c r="Q16" s="130"/>
      <c r="R16" s="131"/>
      <c r="S16" s="129" t="s">
        <v>16</v>
      </c>
      <c r="T16" s="130"/>
      <c r="U16" s="130"/>
      <c r="V16" s="130"/>
      <c r="W16" s="132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</row>
    <row r="17" spans="1:41" ht="8.1" customHeight="1">
      <c r="A17" s="123"/>
      <c r="B17" s="339"/>
      <c r="C17" s="339"/>
      <c r="D17" s="339"/>
      <c r="E17" s="341"/>
      <c r="F17" s="341"/>
      <c r="G17" s="341"/>
      <c r="H17" s="341"/>
      <c r="I17" s="361"/>
      <c r="J17" s="167"/>
      <c r="K17" s="167"/>
      <c r="L17" s="167"/>
      <c r="M17" s="244"/>
      <c r="N17" s="361"/>
      <c r="O17" s="167"/>
      <c r="P17" s="167"/>
      <c r="Q17" s="167"/>
      <c r="R17" s="244"/>
      <c r="S17" s="343"/>
      <c r="T17" s="175"/>
      <c r="U17" s="175"/>
      <c r="V17" s="175"/>
      <c r="W17" s="34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</row>
    <row r="18" spans="1:41" ht="15" customHeight="1">
      <c r="A18" s="123"/>
      <c r="B18" s="126"/>
      <c r="C18" s="126"/>
      <c r="D18" s="126"/>
      <c r="E18" s="342"/>
      <c r="F18" s="342"/>
      <c r="G18" s="342"/>
      <c r="H18" s="342"/>
      <c r="I18" s="136">
        <v>0.1</v>
      </c>
      <c r="J18" s="137"/>
      <c r="K18" s="138" t="s">
        <v>72</v>
      </c>
      <c r="L18" s="138"/>
      <c r="M18" s="139"/>
      <c r="N18" s="140" t="s">
        <v>74</v>
      </c>
      <c r="O18" s="141"/>
      <c r="P18" s="142">
        <f>IF(I18&lt;=0,"　",I18)</f>
        <v>0.1</v>
      </c>
      <c r="Q18" s="142"/>
      <c r="R18" s="143"/>
      <c r="S18" s="133"/>
      <c r="T18" s="134"/>
      <c r="U18" s="134"/>
      <c r="V18" s="134"/>
      <c r="W18" s="13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</row>
    <row r="19" spans="1:41" ht="18" customHeight="1">
      <c r="A19" s="123"/>
      <c r="B19" s="3"/>
      <c r="C19" s="170" t="s">
        <v>15</v>
      </c>
      <c r="D19" s="170"/>
      <c r="E19" s="170"/>
      <c r="F19" s="170"/>
      <c r="G19" s="170"/>
      <c r="H19" s="3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299">
        <f>I19+N19</f>
        <v>0</v>
      </c>
      <c r="T19" s="299"/>
      <c r="U19" s="299"/>
      <c r="V19" s="299"/>
      <c r="W19" s="300"/>
      <c r="Y19" s="174" t="s">
        <v>61</v>
      </c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</row>
    <row r="20" spans="1:41" ht="18" customHeight="1" thickBot="1">
      <c r="A20" s="123"/>
      <c r="B20" s="3"/>
      <c r="C20" s="170" t="s">
        <v>14</v>
      </c>
      <c r="D20" s="170"/>
      <c r="E20" s="170"/>
      <c r="F20" s="170"/>
      <c r="G20" s="170"/>
      <c r="H20" s="3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299">
        <f>I20+N20</f>
        <v>0</v>
      </c>
      <c r="T20" s="299"/>
      <c r="U20" s="299"/>
      <c r="V20" s="299"/>
      <c r="W20" s="300"/>
      <c r="Y20" s="194" t="s">
        <v>66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</row>
    <row r="21" spans="1:41" ht="18" customHeight="1" thickTop="1" thickBot="1">
      <c r="A21" s="123"/>
      <c r="B21" s="3"/>
      <c r="C21" s="170" t="s">
        <v>13</v>
      </c>
      <c r="D21" s="170"/>
      <c r="E21" s="170"/>
      <c r="F21" s="170"/>
      <c r="G21" s="170"/>
      <c r="H21" s="3"/>
      <c r="I21" s="346"/>
      <c r="J21" s="347"/>
      <c r="K21" s="347"/>
      <c r="L21" s="347"/>
      <c r="M21" s="347"/>
      <c r="N21" s="347"/>
      <c r="O21" s="347"/>
      <c r="P21" s="347"/>
      <c r="Q21" s="347"/>
      <c r="R21" s="347"/>
      <c r="S21" s="297">
        <f>I21+N21</f>
        <v>0</v>
      </c>
      <c r="T21" s="297"/>
      <c r="U21" s="297"/>
      <c r="V21" s="297"/>
      <c r="W21" s="298"/>
      <c r="Y21" s="194" t="s">
        <v>80</v>
      </c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</row>
    <row r="22" spans="1:41" ht="18" customHeight="1" thickTop="1" thickBot="1">
      <c r="A22" s="124"/>
      <c r="B22" s="12"/>
      <c r="C22" s="199" t="s">
        <v>12</v>
      </c>
      <c r="D22" s="199"/>
      <c r="E22" s="199"/>
      <c r="F22" s="199"/>
      <c r="G22" s="199"/>
      <c r="H22" s="12"/>
      <c r="I22" s="348">
        <f>I19-I20-I21</f>
        <v>0</v>
      </c>
      <c r="J22" s="348"/>
      <c r="K22" s="348"/>
      <c r="L22" s="348"/>
      <c r="M22" s="348"/>
      <c r="N22" s="348">
        <f>N19-N20-N21</f>
        <v>0</v>
      </c>
      <c r="O22" s="348"/>
      <c r="P22" s="348"/>
      <c r="Q22" s="348"/>
      <c r="R22" s="348"/>
      <c r="S22" s="305">
        <f>S19-S20-S21</f>
        <v>0</v>
      </c>
      <c r="T22" s="305"/>
      <c r="U22" s="305"/>
      <c r="V22" s="305"/>
      <c r="W22" s="306"/>
      <c r="Y22" s="194" t="s">
        <v>81</v>
      </c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</row>
    <row r="23" spans="1:41" ht="6" customHeight="1" thickTop="1" thickBot="1">
      <c r="AD23"/>
      <c r="AI23"/>
      <c r="AJ23"/>
      <c r="AK23"/>
      <c r="AL23"/>
      <c r="AM23"/>
      <c r="AN23"/>
    </row>
    <row r="24" spans="1:41" ht="23.25" customHeight="1" thickTop="1">
      <c r="A24" s="197" t="s">
        <v>71</v>
      </c>
      <c r="B24" s="195"/>
      <c r="C24" s="195"/>
      <c r="D24" s="195"/>
      <c r="E24" s="195"/>
      <c r="F24" s="195"/>
      <c r="G24" s="195"/>
      <c r="H24" s="195"/>
      <c r="I24" s="196"/>
      <c r="J24" s="197" t="s">
        <v>9</v>
      </c>
      <c r="K24" s="195"/>
      <c r="L24" s="307" t="s">
        <v>8</v>
      </c>
      <c r="M24" s="196"/>
      <c r="N24" s="197" t="s">
        <v>7</v>
      </c>
      <c r="O24" s="195"/>
      <c r="P24" s="196"/>
      <c r="Q24" s="197" t="s">
        <v>6</v>
      </c>
      <c r="R24" s="195"/>
      <c r="S24" s="195"/>
      <c r="T24" s="198"/>
      <c r="U24" s="2"/>
      <c r="V24" s="2"/>
      <c r="W24" s="2"/>
      <c r="Y24" s="174" t="s">
        <v>60</v>
      </c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</row>
    <row r="25" spans="1:41" ht="18" customHeight="1">
      <c r="A25" s="358"/>
      <c r="B25" s="359"/>
      <c r="C25" s="359"/>
      <c r="D25" s="359"/>
      <c r="E25" s="359"/>
      <c r="F25" s="359"/>
      <c r="G25" s="359"/>
      <c r="H25" s="359"/>
      <c r="I25" s="360"/>
      <c r="J25" s="337"/>
      <c r="K25" s="338"/>
      <c r="L25" s="312"/>
      <c r="M25" s="313"/>
      <c r="N25" s="301"/>
      <c r="O25" s="302"/>
      <c r="P25" s="314"/>
      <c r="Q25" s="301"/>
      <c r="R25" s="302"/>
      <c r="S25" s="302"/>
      <c r="T25" s="303"/>
      <c r="U25" s="76"/>
      <c r="V25" s="77"/>
      <c r="W25" s="77"/>
      <c r="Y25" s="194" t="s">
        <v>59</v>
      </c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</row>
    <row r="26" spans="1:41" ht="18" customHeight="1">
      <c r="A26" s="358"/>
      <c r="B26" s="328"/>
      <c r="C26" s="328"/>
      <c r="D26" s="328"/>
      <c r="E26" s="328"/>
      <c r="F26" s="328"/>
      <c r="G26" s="328"/>
      <c r="H26" s="328"/>
      <c r="I26" s="329"/>
      <c r="J26" s="310"/>
      <c r="K26" s="311"/>
      <c r="L26" s="312"/>
      <c r="M26" s="313"/>
      <c r="N26" s="301"/>
      <c r="O26" s="302"/>
      <c r="P26" s="314"/>
      <c r="Q26" s="301"/>
      <c r="R26" s="302"/>
      <c r="S26" s="302"/>
      <c r="T26" s="303"/>
      <c r="U26" s="76"/>
      <c r="V26" s="77"/>
      <c r="W26" s="77"/>
      <c r="Y26" s="194" t="s">
        <v>82</v>
      </c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</row>
    <row r="27" spans="1:41" ht="18" customHeight="1">
      <c r="A27" s="358"/>
      <c r="B27" s="328"/>
      <c r="C27" s="328"/>
      <c r="D27" s="328"/>
      <c r="E27" s="328"/>
      <c r="F27" s="328"/>
      <c r="G27" s="328"/>
      <c r="H27" s="328"/>
      <c r="I27" s="329"/>
      <c r="J27" s="310"/>
      <c r="K27" s="311"/>
      <c r="L27" s="312"/>
      <c r="M27" s="313"/>
      <c r="N27" s="301"/>
      <c r="O27" s="302"/>
      <c r="P27" s="314"/>
      <c r="Q27" s="301"/>
      <c r="R27" s="302"/>
      <c r="S27" s="302"/>
      <c r="T27" s="303"/>
      <c r="U27" s="76"/>
      <c r="V27" s="77"/>
      <c r="W27" s="77"/>
      <c r="Y27" s="194" t="s">
        <v>83</v>
      </c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</row>
    <row r="28" spans="1:41" ht="18" customHeight="1">
      <c r="A28" s="358"/>
      <c r="B28" s="328"/>
      <c r="C28" s="328"/>
      <c r="D28" s="328"/>
      <c r="E28" s="328"/>
      <c r="F28" s="328"/>
      <c r="G28" s="328"/>
      <c r="H28" s="328"/>
      <c r="I28" s="329"/>
      <c r="J28" s="310"/>
      <c r="K28" s="311"/>
      <c r="L28" s="312"/>
      <c r="M28" s="313"/>
      <c r="N28" s="301"/>
      <c r="O28" s="302"/>
      <c r="P28" s="314"/>
      <c r="Q28" s="301"/>
      <c r="R28" s="302"/>
      <c r="S28" s="302"/>
      <c r="T28" s="303"/>
      <c r="U28" s="76"/>
      <c r="V28" s="77"/>
      <c r="W28" s="77"/>
      <c r="Y28" s="194" t="s">
        <v>67</v>
      </c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</row>
    <row r="29" spans="1:41" ht="18" customHeight="1">
      <c r="A29" s="358"/>
      <c r="B29" s="328"/>
      <c r="C29" s="328"/>
      <c r="D29" s="328"/>
      <c r="E29" s="328"/>
      <c r="F29" s="328"/>
      <c r="G29" s="328"/>
      <c r="H29" s="328"/>
      <c r="I29" s="329"/>
      <c r="J29" s="310"/>
      <c r="K29" s="311"/>
      <c r="L29" s="312"/>
      <c r="M29" s="313"/>
      <c r="N29" s="301"/>
      <c r="O29" s="302"/>
      <c r="P29" s="314"/>
      <c r="Q29" s="301"/>
      <c r="R29" s="302"/>
      <c r="S29" s="302"/>
      <c r="T29" s="303"/>
      <c r="U29" s="78"/>
      <c r="V29" s="79"/>
      <c r="W29" s="79"/>
      <c r="Y29" s="194" t="s">
        <v>68</v>
      </c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</row>
    <row r="30" spans="1:41" ht="18" customHeight="1">
      <c r="A30" s="8"/>
      <c r="B30" s="7"/>
      <c r="C30" s="7"/>
      <c r="D30" s="232">
        <v>0.1</v>
      </c>
      <c r="E30" s="232"/>
      <c r="F30" s="233" t="s">
        <v>56</v>
      </c>
      <c r="G30" s="233"/>
      <c r="H30" s="233"/>
      <c r="I30" s="234"/>
      <c r="J30" s="326"/>
      <c r="K30" s="327"/>
      <c r="L30" s="328"/>
      <c r="M30" s="329"/>
      <c r="N30" s="330"/>
      <c r="O30" s="328"/>
      <c r="P30" s="329"/>
      <c r="Q30" s="331">
        <f>SUM(Q25:T29)</f>
        <v>0</v>
      </c>
      <c r="R30" s="332"/>
      <c r="S30" s="332"/>
      <c r="T30" s="333"/>
      <c r="U30" s="78"/>
      <c r="V30" s="79"/>
      <c r="W30" s="79"/>
      <c r="Y30" s="194" t="s">
        <v>84</v>
      </c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</row>
    <row r="31" spans="1:41" ht="18" customHeight="1">
      <c r="A31" s="8"/>
      <c r="B31" s="7"/>
      <c r="C31" s="7"/>
      <c r="D31" s="224" t="s">
        <v>57</v>
      </c>
      <c r="E31" s="224"/>
      <c r="F31" s="224"/>
      <c r="G31" s="224"/>
      <c r="H31" s="224"/>
      <c r="I31" s="225"/>
      <c r="J31" s="334">
        <f>IF(D30&lt;=0,"　",D30)</f>
        <v>0.1</v>
      </c>
      <c r="K31" s="335"/>
      <c r="L31" s="335"/>
      <c r="M31" s="336"/>
      <c r="N31" s="330"/>
      <c r="O31" s="328"/>
      <c r="P31" s="329"/>
      <c r="Q31" s="315"/>
      <c r="R31" s="316"/>
      <c r="S31" s="316"/>
      <c r="T31" s="317"/>
      <c r="U31" s="78"/>
      <c r="V31" s="79"/>
      <c r="W31" s="79"/>
      <c r="Y31" s="194" t="s">
        <v>86</v>
      </c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</row>
    <row r="32" spans="1:41" ht="18" customHeight="1" thickBot="1">
      <c r="A32" s="6"/>
      <c r="B32" s="5"/>
      <c r="C32" s="5"/>
      <c r="D32" s="214" t="s">
        <v>0</v>
      </c>
      <c r="E32" s="214"/>
      <c r="F32" s="214"/>
      <c r="G32" s="214"/>
      <c r="H32" s="214"/>
      <c r="I32" s="215"/>
      <c r="J32" s="318"/>
      <c r="K32" s="319"/>
      <c r="L32" s="320"/>
      <c r="M32" s="321"/>
      <c r="N32" s="322"/>
      <c r="O32" s="320"/>
      <c r="P32" s="321"/>
      <c r="Q32" s="323">
        <f>Q30+Q31</f>
        <v>0</v>
      </c>
      <c r="R32" s="324"/>
      <c r="S32" s="324"/>
      <c r="T32" s="325"/>
      <c r="U32" s="78"/>
      <c r="V32" s="79"/>
      <c r="W32" s="79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</row>
    <row r="33" customFormat="1" ht="18" customHeight="1" thickTop="1"/>
    <row r="34" customFormat="1" ht="18.75" customHeight="1"/>
  </sheetData>
  <mergeCells count="124">
    <mergeCell ref="A24:I24"/>
    <mergeCell ref="A25:I25"/>
    <mergeCell ref="A26:I26"/>
    <mergeCell ref="A27:I27"/>
    <mergeCell ref="A28:I28"/>
    <mergeCell ref="A29:I29"/>
    <mergeCell ref="I16:M17"/>
    <mergeCell ref="N16:R17"/>
    <mergeCell ref="AF1:AG1"/>
    <mergeCell ref="N22:R22"/>
    <mergeCell ref="S22:W22"/>
    <mergeCell ref="Q7:AA7"/>
    <mergeCell ref="N8:P8"/>
    <mergeCell ref="Q8:Z8"/>
    <mergeCell ref="N9:P9"/>
    <mergeCell ref="B10:F10"/>
    <mergeCell ref="H10:L10"/>
    <mergeCell ref="A12:C14"/>
    <mergeCell ref="D12:K14"/>
    <mergeCell ref="L12:L14"/>
    <mergeCell ref="N12:O12"/>
    <mergeCell ref="P12:V12"/>
    <mergeCell ref="W12:X14"/>
    <mergeCell ref="Y12:AB14"/>
    <mergeCell ref="AH1:AI1"/>
    <mergeCell ref="P13:V14"/>
    <mergeCell ref="N5:P5"/>
    <mergeCell ref="R5:V5"/>
    <mergeCell ref="W5:Y5"/>
    <mergeCell ref="Z5:AB5"/>
    <mergeCell ref="A2:AB2"/>
    <mergeCell ref="R3:S3"/>
    <mergeCell ref="A5:L6"/>
    <mergeCell ref="N6:P6"/>
    <mergeCell ref="Q6:AA6"/>
    <mergeCell ref="P4:Y4"/>
    <mergeCell ref="Q9:U9"/>
    <mergeCell ref="V9:W9"/>
    <mergeCell ref="X9:AB9"/>
    <mergeCell ref="W3:X3"/>
    <mergeCell ref="AD14:AD15"/>
    <mergeCell ref="N11:O11"/>
    <mergeCell ref="P11:R11"/>
    <mergeCell ref="T11:U11"/>
    <mergeCell ref="Y11:AB11"/>
    <mergeCell ref="A7:A10"/>
    <mergeCell ref="B7:L9"/>
    <mergeCell ref="N7:P7"/>
    <mergeCell ref="D32:I32"/>
    <mergeCell ref="N32:P32"/>
    <mergeCell ref="Q32:T32"/>
    <mergeCell ref="D31:I31"/>
    <mergeCell ref="N29:P29"/>
    <mergeCell ref="Q29:T29"/>
    <mergeCell ref="J28:K28"/>
    <mergeCell ref="L28:M28"/>
    <mergeCell ref="N28:P28"/>
    <mergeCell ref="Q28:T28"/>
    <mergeCell ref="J32:M32"/>
    <mergeCell ref="J29:K29"/>
    <mergeCell ref="L29:M29"/>
    <mergeCell ref="N31:P31"/>
    <mergeCell ref="Q31:T31"/>
    <mergeCell ref="N30:P30"/>
    <mergeCell ref="Q30:T30"/>
    <mergeCell ref="N13:O14"/>
    <mergeCell ref="AM12:AO12"/>
    <mergeCell ref="AJ12:AL12"/>
    <mergeCell ref="AD12:AI12"/>
    <mergeCell ref="J26:K26"/>
    <mergeCell ref="L26:M26"/>
    <mergeCell ref="N26:P26"/>
    <mergeCell ref="Q26:T26"/>
    <mergeCell ref="J27:K27"/>
    <mergeCell ref="L27:M27"/>
    <mergeCell ref="N27:P27"/>
    <mergeCell ref="Q27:T27"/>
    <mergeCell ref="J24:K24"/>
    <mergeCell ref="A16:A22"/>
    <mergeCell ref="B16:D18"/>
    <mergeCell ref="E16:H18"/>
    <mergeCell ref="S16:W18"/>
    <mergeCell ref="I18:J18"/>
    <mergeCell ref="K18:M18"/>
    <mergeCell ref="N18:O18"/>
    <mergeCell ref="P18:R18"/>
    <mergeCell ref="C19:G19"/>
    <mergeCell ref="I19:M19"/>
    <mergeCell ref="N19:R19"/>
    <mergeCell ref="S19:W19"/>
    <mergeCell ref="C20:G20"/>
    <mergeCell ref="I20:M20"/>
    <mergeCell ref="N20:R20"/>
    <mergeCell ref="S20:W20"/>
    <mergeCell ref="C21:G21"/>
    <mergeCell ref="I21:M21"/>
    <mergeCell ref="N21:R21"/>
    <mergeCell ref="S21:W21"/>
    <mergeCell ref="C22:G22"/>
    <mergeCell ref="I22:M22"/>
    <mergeCell ref="Y32:AO32"/>
    <mergeCell ref="Y19:AO19"/>
    <mergeCell ref="Y20:AO20"/>
    <mergeCell ref="Y21:AO21"/>
    <mergeCell ref="Y22:AO22"/>
    <mergeCell ref="Y24:AO24"/>
    <mergeCell ref="F30:I30"/>
    <mergeCell ref="D30:E30"/>
    <mergeCell ref="J31:M31"/>
    <mergeCell ref="J30:M30"/>
    <mergeCell ref="J25:K25"/>
    <mergeCell ref="L25:M25"/>
    <mergeCell ref="N25:P25"/>
    <mergeCell ref="Q25:T25"/>
    <mergeCell ref="Y25:AO25"/>
    <mergeCell ref="Y26:AO26"/>
    <mergeCell ref="Y27:AO27"/>
    <mergeCell ref="Y28:AO28"/>
    <mergeCell ref="Y29:AO29"/>
    <mergeCell ref="Y30:AO30"/>
    <mergeCell ref="Y31:AO31"/>
    <mergeCell ref="L24:M24"/>
    <mergeCell ref="N24:P24"/>
    <mergeCell ref="Q24:T24"/>
  </mergeCells>
  <phoneticPr fontId="2"/>
  <dataValidations count="2">
    <dataValidation type="list" allowBlank="1" showInputMessage="1" showErrorMessage="1" sqref="Y11:AB11" xr:uid="{5D89A75D-EA4D-4A05-8A31-C8D907C985E2}">
      <formula1>"普通,当座"</formula1>
    </dataValidation>
    <dataValidation type="list" allowBlank="1" showInputMessage="1" showErrorMessage="1" prompt="税率をリストから選択して下さい" sqref="D30:E30 I18:J18" xr:uid="{6C1F85EC-0906-4E58-BC5E-91BDD8E7A991}">
      <formula1>"10％,軽減8％,8％,非課税"</formula1>
    </dataValidation>
  </dataValidations>
  <printOptions horizontalCentered="1" verticalCentered="1"/>
  <pageMargins left="0.11811023622047245" right="0.11811023622047245" top="0.39370078740157483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67B3B-2946-47A4-A849-06424B840291}">
  <sheetPr>
    <tabColor theme="7" tint="0.39997558519241921"/>
  </sheetPr>
  <dimension ref="A1:AS34"/>
  <sheetViews>
    <sheetView view="pageBreakPreview" zoomScaleNormal="100" zoomScaleSheetLayoutView="100" workbookViewId="0">
      <selection activeCell="N16" sqref="N16:R17"/>
    </sheetView>
  </sheetViews>
  <sheetFormatPr defaultRowHeight="17.649999999999999"/>
  <cols>
    <col min="1" max="2" width="4.125" customWidth="1"/>
    <col min="3" max="29" width="3.125" customWidth="1"/>
    <col min="30" max="30" width="3.125" style="2" customWidth="1"/>
    <col min="31" max="34" width="3.125" customWidth="1"/>
    <col min="35" max="40" width="3.125" style="1" customWidth="1"/>
    <col min="41" max="42" width="3.125" customWidth="1"/>
    <col min="43" max="43" width="3.375" customWidth="1"/>
  </cols>
  <sheetData>
    <row r="1" spans="1:43">
      <c r="AD1" s="73" t="s">
        <v>103</v>
      </c>
      <c r="AE1" s="39"/>
      <c r="AF1" s="175" t="s">
        <v>51</v>
      </c>
      <c r="AG1" s="167"/>
      <c r="AH1" s="469" t="str">
        <f>IF('協力業者控え(入力用)'!AH1:AI1="","",'協力業者控え(入力用)'!AH1:AI1)</f>
        <v/>
      </c>
      <c r="AI1" s="101"/>
      <c r="AJ1" s="39" t="s">
        <v>50</v>
      </c>
      <c r="AK1" s="39" t="str">
        <f>IF('協力業者控え(入力用)'!AK1="","",'協力業者控え(入力用)'!AK1)</f>
        <v/>
      </c>
      <c r="AL1" s="39" t="s">
        <v>11</v>
      </c>
      <c r="AM1" s="39" t="str">
        <f>IF('協力業者控え(入力用)'!AM1="","",'協力業者控え(入力用)'!AM1)</f>
        <v/>
      </c>
      <c r="AN1" s="39" t="s">
        <v>10</v>
      </c>
      <c r="AO1" s="39"/>
    </row>
    <row r="2" spans="1:43" ht="18" customHeight="1">
      <c r="A2" s="161" t="s">
        <v>54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2"/>
      <c r="AD2" s="13" t="s">
        <v>40</v>
      </c>
      <c r="AE2" s="362" t="s">
        <v>53</v>
      </c>
      <c r="AF2" s="362"/>
      <c r="AG2" s="362"/>
      <c r="AH2" s="51"/>
      <c r="AI2" s="4"/>
      <c r="AJ2" s="50"/>
      <c r="AK2" s="50"/>
      <c r="AL2" s="50"/>
      <c r="AM2" s="50"/>
      <c r="AN2" s="36"/>
      <c r="AO2" s="33"/>
      <c r="AP2" s="41"/>
      <c r="AQ2" s="41"/>
    </row>
    <row r="3" spans="1:43" ht="18" customHeight="1">
      <c r="A3" s="49" t="s">
        <v>52</v>
      </c>
      <c r="B3" s="47"/>
      <c r="C3" s="47"/>
      <c r="D3" s="47"/>
      <c r="E3" s="47"/>
      <c r="F3" s="47"/>
      <c r="G3" s="48"/>
      <c r="H3" s="47"/>
      <c r="I3" s="47"/>
      <c r="J3" s="41"/>
      <c r="K3" s="41"/>
      <c r="L3" s="41"/>
      <c r="M3" s="41"/>
      <c r="N3" s="41"/>
      <c r="O3" s="41"/>
      <c r="P3" s="13"/>
      <c r="Q3" s="13" t="s">
        <v>51</v>
      </c>
      <c r="R3" s="175" t="str">
        <f>IF('協力業者控え(入力用)'!R3:S3="","",'協力業者控え(入力用)'!R3:S3)</f>
        <v/>
      </c>
      <c r="S3" s="339"/>
      <c r="T3" s="13" t="s">
        <v>50</v>
      </c>
      <c r="U3" s="13" t="str">
        <f>IF('協力業者控え(入力用)'!U3="","",'協力業者控え(入力用)'!U3)</f>
        <v/>
      </c>
      <c r="V3" s="13" t="s">
        <v>11</v>
      </c>
      <c r="W3" s="175" t="s">
        <v>102</v>
      </c>
      <c r="X3" s="167"/>
      <c r="Y3" s="35"/>
      <c r="Z3" s="35"/>
      <c r="AA3" s="41"/>
      <c r="AB3" s="41"/>
      <c r="AC3" s="41"/>
      <c r="AD3" s="13"/>
      <c r="AE3" s="35"/>
      <c r="AF3" s="42"/>
      <c r="AG3" s="42"/>
      <c r="AH3" s="46"/>
      <c r="AI3" s="37"/>
      <c r="AJ3" s="33"/>
      <c r="AK3" s="33"/>
      <c r="AL3" s="33"/>
      <c r="AM3" s="33"/>
      <c r="AN3" s="33"/>
      <c r="AO3" s="1"/>
      <c r="AP3" s="41"/>
      <c r="AQ3" s="41"/>
    </row>
    <row r="4" spans="1:43" ht="18" customHeight="1" thickBot="1">
      <c r="A4" s="45"/>
      <c r="B4" s="44"/>
      <c r="C4" s="44"/>
      <c r="D4" s="44"/>
      <c r="E4" s="44"/>
      <c r="F4" s="44"/>
      <c r="G4" s="44"/>
      <c r="H4" s="44"/>
      <c r="I4" s="41"/>
      <c r="J4" s="41"/>
      <c r="K4" s="41"/>
      <c r="L4" s="41"/>
      <c r="M4" s="41"/>
      <c r="N4" s="41"/>
      <c r="O4" s="41"/>
      <c r="P4" s="169" t="s">
        <v>70</v>
      </c>
      <c r="Q4" s="169"/>
      <c r="R4" s="169"/>
      <c r="S4" s="169"/>
      <c r="T4" s="169"/>
      <c r="U4" s="169"/>
      <c r="V4" s="169"/>
      <c r="W4" s="169"/>
      <c r="X4" s="169"/>
      <c r="Y4" s="169"/>
      <c r="Z4" s="35"/>
      <c r="AA4" s="41"/>
      <c r="AB4" s="41"/>
      <c r="AC4" s="41"/>
      <c r="AD4" s="13" t="s">
        <v>49</v>
      </c>
      <c r="AE4" s="363" t="s">
        <v>48</v>
      </c>
      <c r="AF4" s="364"/>
      <c r="AG4" s="364"/>
      <c r="AH4" s="1"/>
      <c r="AI4" s="4"/>
      <c r="AJ4" s="37"/>
      <c r="AK4" s="37"/>
      <c r="AL4" s="37"/>
      <c r="AM4" s="37"/>
      <c r="AN4" s="36"/>
      <c r="AO4" s="1"/>
      <c r="AP4" s="41"/>
      <c r="AQ4" s="41"/>
    </row>
    <row r="5" spans="1:43" s="1" customFormat="1" ht="18" customHeight="1" thickTop="1">
      <c r="A5" s="165" t="s">
        <v>47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N5" s="176" t="s">
        <v>46</v>
      </c>
      <c r="O5" s="177"/>
      <c r="P5" s="178"/>
      <c r="Q5" s="54" t="s">
        <v>62</v>
      </c>
      <c r="R5" s="379" t="str">
        <f>IF('協力業者控え(入力用)'!R5:V5="","",'協力業者控え(入力用)'!R5:V5)</f>
        <v/>
      </c>
      <c r="S5" s="379"/>
      <c r="T5" s="379"/>
      <c r="U5" s="379"/>
      <c r="V5" s="379"/>
      <c r="W5" s="180" t="s">
        <v>64</v>
      </c>
      <c r="X5" s="181"/>
      <c r="Y5" s="181"/>
      <c r="Z5" s="181" t="str">
        <f>IF('協力業者控え(入力用)'!Z5:AB5="","",'協力業者控え(入力用)'!Z5:AB5)</f>
        <v/>
      </c>
      <c r="AA5" s="181"/>
      <c r="AB5" s="380"/>
      <c r="AD5" s="13"/>
      <c r="AE5" s="34"/>
      <c r="AF5" s="14"/>
      <c r="AG5" s="14"/>
      <c r="AI5" s="37"/>
      <c r="AQ5" s="2"/>
    </row>
    <row r="6" spans="1:43" ht="18" customHeight="1" thickBo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41"/>
      <c r="N6" s="166" t="s">
        <v>79</v>
      </c>
      <c r="O6" s="167"/>
      <c r="P6" s="167"/>
      <c r="Q6" s="377" t="str">
        <f>IF('協力業者控え(入力用)'!Q6:AA6="","",'協力業者控え(入力用)'!Q6:AA6)</f>
        <v/>
      </c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43"/>
      <c r="AC6" s="42"/>
      <c r="AD6" s="13" t="s">
        <v>40</v>
      </c>
      <c r="AE6" s="362" t="s">
        <v>45</v>
      </c>
      <c r="AF6" s="362"/>
      <c r="AG6" s="362"/>
      <c r="AH6" s="1"/>
      <c r="AI6" s="4"/>
      <c r="AJ6" s="37"/>
      <c r="AK6" s="37"/>
      <c r="AL6" s="38" t="s">
        <v>38</v>
      </c>
      <c r="AM6" s="37"/>
      <c r="AN6" s="36"/>
      <c r="AO6" s="33"/>
      <c r="AP6" s="41"/>
    </row>
    <row r="7" spans="1:43" ht="18" customHeight="1" thickTop="1">
      <c r="A7" s="116" t="s">
        <v>44</v>
      </c>
      <c r="B7" s="368" t="str">
        <f>IF('協力業者控え(入力用)'!B7:L9="","",'協力業者控え(入力用)'!B7:L9)</f>
        <v/>
      </c>
      <c r="C7" s="369"/>
      <c r="D7" s="369"/>
      <c r="E7" s="369"/>
      <c r="F7" s="369"/>
      <c r="G7" s="369"/>
      <c r="H7" s="369"/>
      <c r="I7" s="369"/>
      <c r="J7" s="369"/>
      <c r="K7" s="369"/>
      <c r="L7" s="370"/>
      <c r="N7" s="166" t="s">
        <v>43</v>
      </c>
      <c r="O7" s="167"/>
      <c r="P7" s="167"/>
      <c r="Q7" s="377" t="str">
        <f>IF('協力業者控え(入力用)'!Q7:AA7="","",'協力業者控え(入力用)'!Q7:AA7)</f>
        <v/>
      </c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40"/>
      <c r="AC7" s="14"/>
      <c r="AD7" s="13"/>
      <c r="AE7" s="34"/>
      <c r="AF7" s="14"/>
      <c r="AG7" s="14"/>
      <c r="AH7" s="1"/>
      <c r="AI7" s="37"/>
    </row>
    <row r="8" spans="1:43" ht="18" customHeight="1">
      <c r="A8" s="117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3"/>
      <c r="N8" s="166" t="s">
        <v>42</v>
      </c>
      <c r="O8" s="167"/>
      <c r="P8" s="167"/>
      <c r="Q8" s="377" t="str">
        <f>IF('協力業者控え(入力用)'!Q8:AA8="","",'協力業者控え(入力用)'!Q8:AA8)</f>
        <v/>
      </c>
      <c r="R8" s="377"/>
      <c r="S8" s="377"/>
      <c r="T8" s="377"/>
      <c r="U8" s="377"/>
      <c r="V8" s="377"/>
      <c r="W8" s="377"/>
      <c r="X8" s="377"/>
      <c r="Y8" s="377"/>
      <c r="Z8" s="377"/>
      <c r="AA8" s="64" t="s">
        <v>41</v>
      </c>
      <c r="AB8" s="40"/>
      <c r="AC8" s="14"/>
      <c r="AD8" s="13" t="s">
        <v>40</v>
      </c>
      <c r="AE8" s="362" t="s">
        <v>39</v>
      </c>
      <c r="AF8" s="362"/>
      <c r="AG8" s="362"/>
      <c r="AH8" s="1"/>
      <c r="AI8" s="4"/>
      <c r="AJ8" s="37"/>
      <c r="AK8" s="37"/>
      <c r="AL8" s="38" t="s">
        <v>38</v>
      </c>
      <c r="AM8" s="37"/>
      <c r="AN8" s="36"/>
    </row>
    <row r="9" spans="1:43" ht="18" customHeight="1" thickBot="1">
      <c r="A9" s="117"/>
      <c r="B9" s="374"/>
      <c r="C9" s="375"/>
      <c r="D9" s="375"/>
      <c r="E9" s="375"/>
      <c r="F9" s="375"/>
      <c r="G9" s="375"/>
      <c r="H9" s="375"/>
      <c r="I9" s="375"/>
      <c r="J9" s="375"/>
      <c r="K9" s="375"/>
      <c r="L9" s="376"/>
      <c r="N9" s="188" t="s">
        <v>37</v>
      </c>
      <c r="O9" s="189"/>
      <c r="P9" s="189"/>
      <c r="Q9" s="378" t="str">
        <f>IF('協力業者控え(入力用)'!Q9:U9="","",'協力業者控え(入力用)'!Q9:U9)</f>
        <v/>
      </c>
      <c r="R9" s="378"/>
      <c r="S9" s="378"/>
      <c r="T9" s="378"/>
      <c r="U9" s="378"/>
      <c r="V9" s="158" t="s">
        <v>78</v>
      </c>
      <c r="W9" s="158"/>
      <c r="X9" s="381" t="str">
        <f>IF('協力業者控え(入力用)'!X9:AB9="","",'協力業者控え(入力用)'!X9:AB9)</f>
        <v/>
      </c>
      <c r="Y9" s="381"/>
      <c r="Z9" s="381"/>
      <c r="AA9" s="381"/>
      <c r="AB9" s="382"/>
      <c r="AC9" s="14"/>
      <c r="AD9" s="35"/>
      <c r="AE9" s="34"/>
      <c r="AF9" s="14"/>
      <c r="AG9" s="14"/>
      <c r="AH9" s="1"/>
      <c r="AJ9" s="33"/>
      <c r="AK9" s="33"/>
      <c r="AL9" s="33"/>
      <c r="AM9" s="33"/>
      <c r="AN9" s="33"/>
    </row>
    <row r="10" spans="1:43" ht="18" customHeight="1" thickTop="1" thickBot="1">
      <c r="A10" s="118"/>
      <c r="B10" s="144" t="s">
        <v>36</v>
      </c>
      <c r="C10" s="145"/>
      <c r="D10" s="145"/>
      <c r="E10" s="145"/>
      <c r="F10" s="145"/>
      <c r="G10" s="32" t="s">
        <v>35</v>
      </c>
      <c r="H10" s="383" t="str">
        <f>IF('協力業者控え(入力用)'!H10:L10="","",'協力業者控え(入力用)'!H10:L10)</f>
        <v/>
      </c>
      <c r="I10" s="383"/>
      <c r="J10" s="383"/>
      <c r="K10" s="383"/>
      <c r="L10" s="384"/>
      <c r="AC10" s="14"/>
      <c r="AD10" s="13" t="s">
        <v>34</v>
      </c>
      <c r="AE10" s="385" t="s">
        <v>33</v>
      </c>
      <c r="AF10" s="386"/>
      <c r="AG10" s="386"/>
      <c r="AH10" s="1"/>
      <c r="AI10" s="31" t="s">
        <v>32</v>
      </c>
      <c r="AJ10" s="11"/>
      <c r="AK10" s="11"/>
      <c r="AL10" s="11"/>
      <c r="AM10" s="11"/>
      <c r="AN10" s="10"/>
    </row>
    <row r="11" spans="1:43" ht="18" customHeight="1" thickTop="1" thickBot="1">
      <c r="A11" s="30"/>
      <c r="B11" s="30"/>
      <c r="C11" s="30"/>
      <c r="D11" s="61"/>
      <c r="E11" s="61"/>
      <c r="F11" s="61"/>
      <c r="G11" s="61"/>
      <c r="H11" s="61"/>
      <c r="I11" s="61"/>
      <c r="J11" s="61"/>
      <c r="K11" s="61"/>
      <c r="L11" s="28"/>
      <c r="N11" s="184" t="s">
        <v>31</v>
      </c>
      <c r="O11" s="185"/>
      <c r="P11" s="387" t="str">
        <f>IF('協力業者控え(入力用)'!P11:R11="","",'協力業者控え(入力用)'!P11:R11)</f>
        <v/>
      </c>
      <c r="Q11" s="388"/>
      <c r="R11" s="388"/>
      <c r="S11" s="27" t="s">
        <v>30</v>
      </c>
      <c r="T11" s="389" t="str">
        <f>IF('協力業者控え(入力用)'!T11:U11="","",'協力業者控え(入力用)'!T11:U11)</f>
        <v/>
      </c>
      <c r="U11" s="389"/>
      <c r="V11" s="27" t="s">
        <v>29</v>
      </c>
      <c r="W11" s="26" t="s">
        <v>28</v>
      </c>
      <c r="X11" s="25"/>
      <c r="Y11" s="387" t="str">
        <f>IF('協力業者控え(入力用)'!Y11:AB11="","",'協力業者控え(入力用)'!Y11:AB11)</f>
        <v>普通</v>
      </c>
      <c r="Z11" s="390"/>
      <c r="AA11" s="390"/>
      <c r="AB11" s="391"/>
      <c r="AC11" s="14"/>
      <c r="AD11" s="13"/>
      <c r="AE11" s="17"/>
      <c r="AH11" s="1"/>
      <c r="AI11" s="9"/>
      <c r="AJ11" s="11"/>
      <c r="AK11" s="11"/>
      <c r="AL11" s="11"/>
      <c r="AM11" s="11"/>
      <c r="AN11" s="11"/>
    </row>
    <row r="12" spans="1:43" ht="12" customHeight="1" thickTop="1">
      <c r="A12" s="89" t="s">
        <v>58</v>
      </c>
      <c r="B12" s="90"/>
      <c r="C12" s="91"/>
      <c r="D12" s="288">
        <f>IF('協力業者控え(入力用)'!D12:K14="","",'協力業者控え(入力用)'!D12:K14)</f>
        <v>0</v>
      </c>
      <c r="E12" s="289"/>
      <c r="F12" s="289"/>
      <c r="G12" s="289"/>
      <c r="H12" s="289"/>
      <c r="I12" s="289"/>
      <c r="J12" s="289"/>
      <c r="K12" s="289"/>
      <c r="L12" s="104" t="s">
        <v>26</v>
      </c>
      <c r="N12" s="107" t="s">
        <v>25</v>
      </c>
      <c r="O12" s="108"/>
      <c r="P12" s="408" t="str">
        <f>IF('協力業者控え(入力用)'!P12:R12="","",'協力業者控え(入力用)'!P12:R12)</f>
        <v/>
      </c>
      <c r="Q12" s="409"/>
      <c r="R12" s="409"/>
      <c r="S12" s="409"/>
      <c r="T12" s="409"/>
      <c r="U12" s="409"/>
      <c r="V12" s="410"/>
      <c r="W12" s="112" t="s">
        <v>24</v>
      </c>
      <c r="X12" s="113"/>
      <c r="Y12" s="392" t="str">
        <f>IF('協力業者控え(入力用)'!Y12:AB14="","",'協力業者控え(入力用)'!Y12:AB14)</f>
        <v/>
      </c>
      <c r="Z12" s="393"/>
      <c r="AA12" s="393"/>
      <c r="AB12" s="394"/>
      <c r="AC12" s="14"/>
      <c r="AD12" s="398" t="s">
        <v>23</v>
      </c>
      <c r="AE12" s="399"/>
      <c r="AF12" s="399"/>
      <c r="AG12" s="399"/>
      <c r="AH12" s="399"/>
      <c r="AI12" s="400"/>
      <c r="AJ12" s="401" t="s">
        <v>22</v>
      </c>
      <c r="AK12" s="399"/>
      <c r="AL12" s="400"/>
      <c r="AM12" s="401" t="s">
        <v>21</v>
      </c>
      <c r="AN12" s="399"/>
      <c r="AO12" s="400"/>
    </row>
    <row r="13" spans="1:43" ht="18" customHeight="1">
      <c r="A13" s="92"/>
      <c r="B13" s="93"/>
      <c r="C13" s="94"/>
      <c r="D13" s="290"/>
      <c r="E13" s="291"/>
      <c r="F13" s="291"/>
      <c r="G13" s="291"/>
      <c r="H13" s="291"/>
      <c r="I13" s="291"/>
      <c r="J13" s="291"/>
      <c r="K13" s="291"/>
      <c r="L13" s="105"/>
      <c r="N13" s="243" t="s">
        <v>20</v>
      </c>
      <c r="O13" s="244"/>
      <c r="P13" s="402" t="str">
        <f>IF('協力業者控え(入力用)'!P13:R13="","",'協力業者控え(入力用)'!P13:R13)</f>
        <v/>
      </c>
      <c r="Q13" s="403"/>
      <c r="R13" s="403"/>
      <c r="S13" s="403"/>
      <c r="T13" s="403"/>
      <c r="U13" s="403"/>
      <c r="V13" s="404"/>
      <c r="W13" s="100"/>
      <c r="X13" s="114"/>
      <c r="Y13" s="361"/>
      <c r="Z13" s="167"/>
      <c r="AA13" s="167"/>
      <c r="AB13" s="395"/>
      <c r="AC13" s="14"/>
      <c r="AD13" s="23"/>
      <c r="AE13" s="22"/>
      <c r="AF13" s="21"/>
      <c r="AG13" s="21"/>
      <c r="AH13" s="9"/>
      <c r="AI13" s="9"/>
      <c r="AJ13" s="20"/>
      <c r="AK13" s="18"/>
      <c r="AL13" s="19"/>
      <c r="AM13" s="18"/>
      <c r="AN13" s="18"/>
      <c r="AO13" s="10"/>
    </row>
    <row r="14" spans="1:43" ht="12" customHeight="1" thickBot="1">
      <c r="A14" s="95"/>
      <c r="B14" s="96"/>
      <c r="C14" s="97"/>
      <c r="D14" s="292"/>
      <c r="E14" s="293"/>
      <c r="F14" s="293"/>
      <c r="G14" s="293"/>
      <c r="H14" s="293"/>
      <c r="I14" s="293"/>
      <c r="J14" s="293"/>
      <c r="K14" s="293"/>
      <c r="L14" s="106"/>
      <c r="N14" s="245"/>
      <c r="O14" s="246"/>
      <c r="P14" s="405"/>
      <c r="Q14" s="406"/>
      <c r="R14" s="406"/>
      <c r="S14" s="406"/>
      <c r="T14" s="406"/>
      <c r="U14" s="406"/>
      <c r="V14" s="407"/>
      <c r="W14" s="102"/>
      <c r="X14" s="115"/>
      <c r="Y14" s="396"/>
      <c r="Z14" s="189"/>
      <c r="AA14" s="189"/>
      <c r="AB14" s="397"/>
      <c r="AC14" s="14"/>
      <c r="AD14" s="343"/>
      <c r="AE14" s="17"/>
      <c r="AH14" s="1"/>
      <c r="AJ14" s="16"/>
      <c r="AK14"/>
      <c r="AL14" s="15"/>
      <c r="AM14"/>
      <c r="AN14"/>
      <c r="AO14" s="15"/>
    </row>
    <row r="15" spans="1:43" ht="9" customHeight="1" thickTop="1" thickBot="1">
      <c r="A15" s="13"/>
      <c r="B15" s="13"/>
      <c r="C15" s="13"/>
      <c r="D15" s="2"/>
      <c r="E15" s="2"/>
      <c r="F15" s="2"/>
      <c r="G15" s="2"/>
      <c r="AC15" s="14"/>
      <c r="AD15" s="361"/>
      <c r="AH15" s="1"/>
      <c r="AI15"/>
      <c r="AJ15" s="16"/>
      <c r="AK15"/>
      <c r="AL15" s="15"/>
      <c r="AM15"/>
      <c r="AN15"/>
      <c r="AO15" s="15"/>
    </row>
    <row r="16" spans="1:43" ht="8.25" customHeight="1" thickTop="1">
      <c r="A16" s="122" t="s">
        <v>19</v>
      </c>
      <c r="B16" s="125" t="s">
        <v>18</v>
      </c>
      <c r="C16" s="125"/>
      <c r="D16" s="125"/>
      <c r="E16" s="455" t="str">
        <f>IF('協力業者控え(入力用)'!E16:H18="","",'協力業者控え(入力用)'!E16:H18)</f>
        <v/>
      </c>
      <c r="F16" s="455"/>
      <c r="G16" s="455"/>
      <c r="H16" s="455"/>
      <c r="I16" s="129" t="s">
        <v>17</v>
      </c>
      <c r="J16" s="130"/>
      <c r="K16" s="130"/>
      <c r="L16" s="130"/>
      <c r="M16" s="131"/>
      <c r="N16" s="129" t="s">
        <v>73</v>
      </c>
      <c r="O16" s="130"/>
      <c r="P16" s="130"/>
      <c r="Q16" s="130"/>
      <c r="R16" s="131"/>
      <c r="S16" s="129" t="s">
        <v>16</v>
      </c>
      <c r="T16" s="130"/>
      <c r="U16" s="130"/>
      <c r="V16" s="130"/>
      <c r="W16" s="132"/>
      <c r="AD16" s="24"/>
      <c r="AE16" s="11"/>
      <c r="AF16" s="11"/>
      <c r="AG16" s="11"/>
      <c r="AH16" s="11"/>
      <c r="AI16" s="9"/>
      <c r="AJ16" s="9"/>
      <c r="AK16" s="9"/>
      <c r="AL16" s="9"/>
      <c r="AM16" s="9"/>
      <c r="AN16" s="9"/>
      <c r="AO16" s="11"/>
    </row>
    <row r="17" spans="1:45" ht="8.1" customHeight="1">
      <c r="A17" s="123"/>
      <c r="B17" s="339"/>
      <c r="C17" s="339"/>
      <c r="D17" s="339"/>
      <c r="E17" s="456"/>
      <c r="F17" s="456"/>
      <c r="G17" s="456"/>
      <c r="H17" s="456"/>
      <c r="I17" s="343"/>
      <c r="J17" s="175"/>
      <c r="K17" s="175"/>
      <c r="L17" s="175"/>
      <c r="M17" s="431"/>
      <c r="N17" s="343"/>
      <c r="O17" s="175"/>
      <c r="P17" s="175"/>
      <c r="Q17" s="175"/>
      <c r="R17" s="431"/>
      <c r="S17" s="343"/>
      <c r="T17" s="175"/>
      <c r="U17" s="175"/>
      <c r="V17" s="175"/>
      <c r="W17" s="344"/>
      <c r="X17" s="60"/>
      <c r="Y17" s="58"/>
      <c r="Z17" s="58"/>
      <c r="AA17" s="411" t="s">
        <v>5</v>
      </c>
      <c r="AB17" s="412"/>
      <c r="AC17" s="415" t="s">
        <v>4</v>
      </c>
      <c r="AD17" s="415"/>
      <c r="AE17" s="416"/>
      <c r="AF17" s="411" t="s">
        <v>3</v>
      </c>
      <c r="AG17" s="412"/>
      <c r="AH17" s="419" t="s">
        <v>2</v>
      </c>
      <c r="AI17" s="419"/>
      <c r="AJ17" s="419"/>
      <c r="AK17" s="421" t="s">
        <v>90</v>
      </c>
      <c r="AL17" s="422"/>
      <c r="AM17" s="422"/>
      <c r="AN17" s="422"/>
      <c r="AO17" s="423"/>
    </row>
    <row r="18" spans="1:45" ht="15" customHeight="1">
      <c r="A18" s="123"/>
      <c r="B18" s="126"/>
      <c r="C18" s="126"/>
      <c r="D18" s="126"/>
      <c r="E18" s="457"/>
      <c r="F18" s="457"/>
      <c r="G18" s="457"/>
      <c r="H18" s="457"/>
      <c r="I18" s="427">
        <f>IF('協力業者控え(入力用)'!I18:J18="","",'協力業者控え(入力用)'!I18:J18)</f>
        <v>0.1</v>
      </c>
      <c r="J18" s="428"/>
      <c r="K18" s="138" t="s">
        <v>72</v>
      </c>
      <c r="L18" s="138"/>
      <c r="M18" s="139"/>
      <c r="N18" s="427" t="s">
        <v>74</v>
      </c>
      <c r="O18" s="428"/>
      <c r="P18" s="429">
        <f>IF(I18&lt;=0,"　",I18)</f>
        <v>0.1</v>
      </c>
      <c r="Q18" s="429"/>
      <c r="R18" s="430"/>
      <c r="S18" s="133"/>
      <c r="T18" s="134"/>
      <c r="U18" s="134"/>
      <c r="V18" s="134"/>
      <c r="W18" s="135"/>
      <c r="X18" s="59"/>
      <c r="Y18" s="58"/>
      <c r="Z18" s="58"/>
      <c r="AA18" s="413"/>
      <c r="AB18" s="414"/>
      <c r="AC18" s="417"/>
      <c r="AD18" s="417"/>
      <c r="AE18" s="418"/>
      <c r="AF18" s="413"/>
      <c r="AG18" s="414"/>
      <c r="AH18" s="420"/>
      <c r="AI18" s="420"/>
      <c r="AJ18" s="420"/>
      <c r="AK18" s="424"/>
      <c r="AL18" s="425"/>
      <c r="AM18" s="425"/>
      <c r="AN18" s="425"/>
      <c r="AO18" s="426"/>
    </row>
    <row r="19" spans="1:45" ht="17.850000000000001" customHeight="1" thickBot="1">
      <c r="A19" s="123"/>
      <c r="B19" s="3"/>
      <c r="C19" s="170" t="s">
        <v>15</v>
      </c>
      <c r="D19" s="170"/>
      <c r="E19" s="170"/>
      <c r="F19" s="170"/>
      <c r="G19" s="170"/>
      <c r="H19" s="3"/>
      <c r="I19" s="445" t="str">
        <f>IF('協力業者控え(入力用)'!I19:M19="","",'協力業者控え(入力用)'!I19:M19)</f>
        <v/>
      </c>
      <c r="J19" s="445"/>
      <c r="K19" s="445"/>
      <c r="L19" s="445"/>
      <c r="M19" s="445"/>
      <c r="N19" s="445" t="str">
        <f>IF('協力業者控え(入力用)'!N19:R19="","",'協力業者控え(入力用)'!N19:R19)</f>
        <v/>
      </c>
      <c r="O19" s="445"/>
      <c r="P19" s="445"/>
      <c r="Q19" s="445"/>
      <c r="R19" s="445"/>
      <c r="S19" s="299">
        <f>IF('協力業者控え(入力用)'!S19:W19="","",'協力業者控え(入力用)'!S19:W19)</f>
        <v>0</v>
      </c>
      <c r="T19" s="299"/>
      <c r="U19" s="299"/>
      <c r="V19" s="299"/>
      <c r="W19" s="300"/>
      <c r="X19" s="53"/>
      <c r="AA19" s="330"/>
      <c r="AB19" s="439"/>
      <c r="AC19" s="440"/>
      <c r="AD19" s="328"/>
      <c r="AE19" s="329"/>
      <c r="AF19" s="330"/>
      <c r="AG19" s="439"/>
      <c r="AH19" s="441"/>
      <c r="AI19" s="328"/>
      <c r="AJ19" s="329"/>
      <c r="AK19" s="442" t="s">
        <v>91</v>
      </c>
      <c r="AL19" s="443"/>
      <c r="AM19" s="443"/>
      <c r="AN19" s="443"/>
      <c r="AO19" s="444"/>
    </row>
    <row r="20" spans="1:45" ht="17.850000000000001" customHeight="1" thickBot="1">
      <c r="A20" s="123"/>
      <c r="B20" s="3"/>
      <c r="C20" s="170" t="s">
        <v>14</v>
      </c>
      <c r="D20" s="170"/>
      <c r="E20" s="170"/>
      <c r="F20" s="170"/>
      <c r="G20" s="170"/>
      <c r="H20" s="3"/>
      <c r="I20" s="445" t="str">
        <f>IF('協力業者控え(入力用)'!I20:M20="","",'協力業者控え(入力用)'!I20:M20)</f>
        <v/>
      </c>
      <c r="J20" s="445"/>
      <c r="K20" s="445"/>
      <c r="L20" s="445"/>
      <c r="M20" s="445"/>
      <c r="N20" s="446" t="str">
        <f>IF('協力業者控え(入力用)'!N20:R20="","",'協力業者控え(入力用)'!N20:R20)</f>
        <v/>
      </c>
      <c r="O20" s="446"/>
      <c r="P20" s="446"/>
      <c r="Q20" s="446"/>
      <c r="R20" s="446"/>
      <c r="S20" s="447">
        <f>IF('協力業者控え(入力用)'!S20:W20="","",'協力業者控え(入力用)'!S20:W20)</f>
        <v>0</v>
      </c>
      <c r="T20" s="447"/>
      <c r="U20" s="447"/>
      <c r="V20" s="447"/>
      <c r="W20" s="448"/>
      <c r="X20" s="53"/>
      <c r="AA20" s="449" t="s">
        <v>75</v>
      </c>
      <c r="AB20" s="450"/>
      <c r="AC20" s="450"/>
      <c r="AD20" s="450"/>
      <c r="AE20" s="451"/>
      <c r="AF20" s="398" t="s">
        <v>77</v>
      </c>
      <c r="AG20" s="399"/>
      <c r="AH20" s="399"/>
      <c r="AI20" s="399"/>
      <c r="AJ20" s="399"/>
      <c r="AK20" s="452" t="s">
        <v>76</v>
      </c>
      <c r="AL20" s="453"/>
      <c r="AM20" s="453"/>
      <c r="AN20" s="453"/>
      <c r="AO20" s="454"/>
    </row>
    <row r="21" spans="1:45" ht="17.850000000000001" customHeight="1" thickTop="1" thickBot="1">
      <c r="A21" s="123"/>
      <c r="B21" s="3"/>
      <c r="C21" s="170" t="s">
        <v>13</v>
      </c>
      <c r="D21" s="170"/>
      <c r="E21" s="170"/>
      <c r="F21" s="170"/>
      <c r="G21" s="170"/>
      <c r="H21" s="3"/>
      <c r="I21" s="463" t="str">
        <f>IF('協力業者控え(入力用)'!I21:M21="","",'協力業者控え(入力用)'!I21:M21)</f>
        <v/>
      </c>
      <c r="J21" s="464"/>
      <c r="K21" s="464"/>
      <c r="L21" s="464"/>
      <c r="M21" s="464"/>
      <c r="N21" s="464" t="str">
        <f>IF('協力業者控え(入力用)'!N21:R21="","",'協力業者控え(入力用)'!N21:R21)</f>
        <v/>
      </c>
      <c r="O21" s="464"/>
      <c r="P21" s="464"/>
      <c r="Q21" s="464"/>
      <c r="R21" s="464"/>
      <c r="S21" s="297">
        <f>IF('協力業者控え(入力用)'!S21:W21="","",'協力業者控え(入力用)'!S21:W21)</f>
        <v>0</v>
      </c>
      <c r="T21" s="297"/>
      <c r="U21" s="297"/>
      <c r="V21" s="297"/>
      <c r="W21" s="298"/>
      <c r="X21" s="53"/>
      <c r="AA21" s="432"/>
      <c r="AB21" s="433"/>
      <c r="AC21" s="433"/>
      <c r="AD21" s="433"/>
      <c r="AE21" s="434"/>
      <c r="AF21" s="432"/>
      <c r="AG21" s="433"/>
      <c r="AH21" s="433"/>
      <c r="AI21" s="433"/>
      <c r="AJ21" s="433"/>
      <c r="AK21" s="435"/>
      <c r="AL21" s="436"/>
      <c r="AM21" s="436"/>
      <c r="AN21" s="436"/>
      <c r="AO21" s="437"/>
    </row>
    <row r="22" spans="1:45" ht="17.850000000000001" customHeight="1" thickTop="1" thickBot="1">
      <c r="A22" s="124"/>
      <c r="B22" s="12"/>
      <c r="C22" s="199" t="s">
        <v>12</v>
      </c>
      <c r="D22" s="199"/>
      <c r="E22" s="199"/>
      <c r="F22" s="199"/>
      <c r="G22" s="199"/>
      <c r="H22" s="12"/>
      <c r="I22" s="348">
        <f>IF('協力業者控え(入力用)'!I22:M22="","",'協力業者控え(入力用)'!I22:M22)</f>
        <v>0</v>
      </c>
      <c r="J22" s="348"/>
      <c r="K22" s="348"/>
      <c r="L22" s="348"/>
      <c r="M22" s="348"/>
      <c r="N22" s="348">
        <f>IF('協力業者控え(入力用)'!N22:R22="","",'協力業者控え(入力用)'!N22:R22)</f>
        <v>0</v>
      </c>
      <c r="O22" s="348"/>
      <c r="P22" s="348"/>
      <c r="Q22" s="348"/>
      <c r="R22" s="348"/>
      <c r="S22" s="305">
        <f>IF('協力業者控え(入力用)'!S22:W22="","",'協力業者控え(入力用)'!S22:W22)</f>
        <v>0</v>
      </c>
      <c r="T22" s="305"/>
      <c r="U22" s="305"/>
      <c r="V22" s="305"/>
      <c r="W22" s="306"/>
      <c r="AB22" s="11"/>
      <c r="AC22" s="11"/>
      <c r="AD22" s="24"/>
      <c r="AE22" s="11"/>
      <c r="AF22" s="11"/>
      <c r="AG22" s="11"/>
      <c r="AH22" s="11"/>
      <c r="AI22" s="9"/>
      <c r="AJ22" s="9"/>
      <c r="AL22" s="438"/>
      <c r="AM22" s="101"/>
      <c r="AN22" s="101"/>
      <c r="AO22" s="101"/>
    </row>
    <row r="23" spans="1:45" ht="6" customHeight="1" thickTop="1" thickBot="1"/>
    <row r="24" spans="1:45" ht="23.1" customHeight="1" thickTop="1">
      <c r="A24" s="176" t="s">
        <v>71</v>
      </c>
      <c r="B24" s="195"/>
      <c r="C24" s="195"/>
      <c r="D24" s="195"/>
      <c r="E24" s="195"/>
      <c r="F24" s="195"/>
      <c r="G24" s="195"/>
      <c r="H24" s="195"/>
      <c r="I24" s="196"/>
      <c r="J24" s="197" t="s">
        <v>9</v>
      </c>
      <c r="K24" s="195"/>
      <c r="L24" s="307" t="s">
        <v>8</v>
      </c>
      <c r="M24" s="196"/>
      <c r="N24" s="197" t="s">
        <v>7</v>
      </c>
      <c r="O24" s="195"/>
      <c r="P24" s="196"/>
      <c r="Q24" s="197" t="s">
        <v>6</v>
      </c>
      <c r="R24" s="195"/>
      <c r="S24" s="195"/>
      <c r="T24" s="198"/>
      <c r="U24" s="465" t="s">
        <v>55</v>
      </c>
      <c r="V24" s="433"/>
      <c r="W24" s="434"/>
      <c r="X24" s="466" t="s">
        <v>5</v>
      </c>
      <c r="Y24" s="328"/>
      <c r="Z24" s="467" t="s">
        <v>4</v>
      </c>
      <c r="AA24" s="433"/>
      <c r="AB24" s="434"/>
      <c r="AC24" s="466" t="s">
        <v>3</v>
      </c>
      <c r="AD24" s="328"/>
      <c r="AE24" s="468" t="s">
        <v>2</v>
      </c>
      <c r="AF24" s="399"/>
      <c r="AG24" s="400"/>
      <c r="AH24" s="365" t="s">
        <v>99</v>
      </c>
      <c r="AI24" s="366"/>
      <c r="AJ24" s="366"/>
      <c r="AK24" s="367"/>
      <c r="AL24" s="365" t="s">
        <v>100</v>
      </c>
      <c r="AM24" s="366"/>
      <c r="AN24" s="366"/>
      <c r="AO24" s="367"/>
    </row>
    <row r="25" spans="1:45" ht="17.649999999999999" customHeight="1">
      <c r="A25" s="458" t="str">
        <f>IF('協力業者控え(入力用)'!A25:G25="","",'協力業者控え(入力用)'!A25:G25)</f>
        <v/>
      </c>
      <c r="B25" s="328"/>
      <c r="C25" s="328"/>
      <c r="D25" s="328"/>
      <c r="E25" s="328"/>
      <c r="F25" s="328"/>
      <c r="G25" s="328"/>
      <c r="H25" s="328"/>
      <c r="I25" s="329"/>
      <c r="J25" s="432" t="str">
        <f>IF('協力業者控え(入力用)'!J25=0,"",'協力業者控え(入力用)'!J25)</f>
        <v/>
      </c>
      <c r="K25" s="433"/>
      <c r="L25" s="440" t="str">
        <f>IF('協力業者控え(入力用)'!L25=0,"",'協力業者控え(入力用)'!L25)</f>
        <v/>
      </c>
      <c r="M25" s="434"/>
      <c r="N25" s="459" t="str">
        <f>IF('協力業者控え(入力用)'!N25:P25="","",'協力業者控え(入力用)'!N25:P25)</f>
        <v/>
      </c>
      <c r="O25" s="460"/>
      <c r="P25" s="461"/>
      <c r="Q25" s="459" t="str">
        <f>IF('協力業者控え(入力用)'!Q25:T25="","",'協力業者控え(入力用)'!Q25:T25)</f>
        <v/>
      </c>
      <c r="R25" s="460"/>
      <c r="S25" s="460"/>
      <c r="T25" s="462"/>
      <c r="U25" s="71"/>
      <c r="V25" s="68"/>
      <c r="W25" s="69"/>
      <c r="X25" s="330"/>
      <c r="Y25" s="439"/>
      <c r="Z25" s="440"/>
      <c r="AA25" s="328"/>
      <c r="AB25" s="329"/>
      <c r="AC25" s="330"/>
      <c r="AD25" s="439"/>
      <c r="AE25" s="441"/>
      <c r="AF25" s="328"/>
      <c r="AG25" s="329"/>
      <c r="AH25" s="70"/>
      <c r="AI25" s="74"/>
      <c r="AJ25" s="68"/>
      <c r="AK25" s="69"/>
      <c r="AL25" s="66"/>
      <c r="AM25" s="3"/>
      <c r="AN25" s="3"/>
      <c r="AO25" s="67"/>
    </row>
    <row r="26" spans="1:45" ht="17.649999999999999" customHeight="1">
      <c r="A26" s="458" t="str">
        <f>IF('協力業者控え(入力用)'!A26:G26="","",'協力業者控え(入力用)'!A26:G26)</f>
        <v/>
      </c>
      <c r="B26" s="328"/>
      <c r="C26" s="328"/>
      <c r="D26" s="328"/>
      <c r="E26" s="328"/>
      <c r="F26" s="328"/>
      <c r="G26" s="328"/>
      <c r="H26" s="328"/>
      <c r="I26" s="329"/>
      <c r="J26" s="432" t="str">
        <f>IF('協力業者控え(入力用)'!J26=0,"",'協力業者控え(入力用)'!J26)</f>
        <v/>
      </c>
      <c r="K26" s="433"/>
      <c r="L26" s="440" t="str">
        <f>IF('協力業者控え(入力用)'!L26=0,"",'協力業者控え(入力用)'!L26)</f>
        <v/>
      </c>
      <c r="M26" s="434"/>
      <c r="N26" s="459" t="str">
        <f>IF('協力業者控え(入力用)'!N26:P26="","",'協力業者控え(入力用)'!N26:P26)</f>
        <v/>
      </c>
      <c r="O26" s="460"/>
      <c r="P26" s="461"/>
      <c r="Q26" s="459" t="str">
        <f>IF('協力業者控え(入力用)'!Q26:T26="","",'協力業者控え(入力用)'!Q26:T26)</f>
        <v/>
      </c>
      <c r="R26" s="460"/>
      <c r="S26" s="460"/>
      <c r="T26" s="462"/>
      <c r="U26" s="71"/>
      <c r="V26" s="68"/>
      <c r="W26" s="69"/>
      <c r="X26" s="330"/>
      <c r="Y26" s="439"/>
      <c r="Z26" s="440"/>
      <c r="AA26" s="328"/>
      <c r="AB26" s="329"/>
      <c r="AC26" s="330"/>
      <c r="AD26" s="439"/>
      <c r="AE26" s="441"/>
      <c r="AF26" s="328"/>
      <c r="AG26" s="329"/>
      <c r="AH26" s="70"/>
      <c r="AI26" s="74"/>
      <c r="AJ26" s="68"/>
      <c r="AK26" s="69"/>
      <c r="AL26" s="66"/>
      <c r="AM26" s="3"/>
      <c r="AN26" s="3"/>
      <c r="AO26" s="67"/>
    </row>
    <row r="27" spans="1:45" ht="17.649999999999999" customHeight="1">
      <c r="A27" s="458" t="str">
        <f>IF('協力業者控え(入力用)'!A27:G27="","",'協力業者控え(入力用)'!A27:G27)</f>
        <v/>
      </c>
      <c r="B27" s="328"/>
      <c r="C27" s="328"/>
      <c r="D27" s="328"/>
      <c r="E27" s="328"/>
      <c r="F27" s="328"/>
      <c r="G27" s="328"/>
      <c r="H27" s="328"/>
      <c r="I27" s="329"/>
      <c r="J27" s="432" t="str">
        <f>IF('協力業者控え(入力用)'!J27=0,"",'協力業者控え(入力用)'!J27)</f>
        <v/>
      </c>
      <c r="K27" s="433"/>
      <c r="L27" s="440" t="str">
        <f>IF('協力業者控え(入力用)'!L27=0,"",'協力業者控え(入力用)'!L27)</f>
        <v/>
      </c>
      <c r="M27" s="434"/>
      <c r="N27" s="459" t="str">
        <f>IF('協力業者控え(入力用)'!N27:P27="","",'協力業者控え(入力用)'!N27:P27)</f>
        <v/>
      </c>
      <c r="O27" s="460"/>
      <c r="P27" s="461"/>
      <c r="Q27" s="459" t="str">
        <f>IF('協力業者控え(入力用)'!Q27:T27="","",'協力業者控え(入力用)'!Q27:T27)</f>
        <v/>
      </c>
      <c r="R27" s="460"/>
      <c r="S27" s="460"/>
      <c r="T27" s="462"/>
      <c r="U27" s="71"/>
      <c r="V27" s="68"/>
      <c r="W27" s="69"/>
      <c r="X27" s="330"/>
      <c r="Y27" s="439"/>
      <c r="Z27" s="440"/>
      <c r="AA27" s="328"/>
      <c r="AB27" s="329"/>
      <c r="AC27" s="330"/>
      <c r="AD27" s="439"/>
      <c r="AE27" s="441"/>
      <c r="AF27" s="328"/>
      <c r="AG27" s="329"/>
      <c r="AH27" s="70"/>
      <c r="AI27" s="74"/>
      <c r="AJ27" s="68"/>
      <c r="AK27" s="69"/>
      <c r="AL27" s="66"/>
      <c r="AM27" s="3"/>
      <c r="AN27" s="3"/>
      <c r="AO27" s="67"/>
    </row>
    <row r="28" spans="1:45" ht="17.649999999999999" customHeight="1">
      <c r="A28" s="458" t="str">
        <f>IF('協力業者控え(入力用)'!A28:G28="","",'協力業者控え(入力用)'!A28:G28)</f>
        <v/>
      </c>
      <c r="B28" s="328"/>
      <c r="C28" s="328"/>
      <c r="D28" s="328"/>
      <c r="E28" s="328"/>
      <c r="F28" s="328"/>
      <c r="G28" s="328"/>
      <c r="H28" s="328"/>
      <c r="I28" s="329"/>
      <c r="J28" s="432" t="str">
        <f>IF('協力業者控え(入力用)'!J28=0,"",'協力業者控え(入力用)'!J28)</f>
        <v/>
      </c>
      <c r="K28" s="433"/>
      <c r="L28" s="440" t="str">
        <f>IF('協力業者控え(入力用)'!L28=0,"",'協力業者控え(入力用)'!L28)</f>
        <v/>
      </c>
      <c r="M28" s="434"/>
      <c r="N28" s="459" t="str">
        <f>IF('協力業者控え(入力用)'!N28:P28="","",'協力業者控え(入力用)'!N28:P28)</f>
        <v/>
      </c>
      <c r="O28" s="460"/>
      <c r="P28" s="461"/>
      <c r="Q28" s="459" t="str">
        <f>IF('協力業者控え(入力用)'!Q28:T28="","",'協力業者控え(入力用)'!Q28:T28)</f>
        <v/>
      </c>
      <c r="R28" s="460"/>
      <c r="S28" s="460"/>
      <c r="T28" s="462"/>
      <c r="U28" s="71"/>
      <c r="V28" s="68"/>
      <c r="W28" s="69"/>
      <c r="X28" s="330"/>
      <c r="Y28" s="439"/>
      <c r="Z28" s="440"/>
      <c r="AA28" s="328"/>
      <c r="AB28" s="329"/>
      <c r="AC28" s="330"/>
      <c r="AD28" s="439"/>
      <c r="AE28" s="441"/>
      <c r="AF28" s="328"/>
      <c r="AG28" s="329"/>
      <c r="AH28" s="70"/>
      <c r="AI28" s="74"/>
      <c r="AJ28" s="68"/>
      <c r="AK28" s="69"/>
      <c r="AL28" s="66"/>
      <c r="AM28" s="3"/>
      <c r="AN28" s="3"/>
      <c r="AO28" s="67"/>
    </row>
    <row r="29" spans="1:45" ht="17.649999999999999" customHeight="1">
      <c r="A29" s="458" t="str">
        <f>IF('協力業者控え(入力用)'!A29:G29="","",'協力業者控え(入力用)'!A29:G29)</f>
        <v/>
      </c>
      <c r="B29" s="328"/>
      <c r="C29" s="328"/>
      <c r="D29" s="328"/>
      <c r="E29" s="328"/>
      <c r="F29" s="328"/>
      <c r="G29" s="328"/>
      <c r="H29" s="328"/>
      <c r="I29" s="329"/>
      <c r="J29" s="432" t="str">
        <f>IF('協力業者控え(入力用)'!J29=0,"",'協力業者控え(入力用)'!J29)</f>
        <v/>
      </c>
      <c r="K29" s="433"/>
      <c r="L29" s="440" t="str">
        <f>IF('協力業者控え(入力用)'!L29=0,"",'協力業者控え(入力用)'!L29)</f>
        <v/>
      </c>
      <c r="M29" s="434"/>
      <c r="N29" s="459" t="str">
        <f>IF('協力業者控え(入力用)'!N29:P29="","",'協力業者控え(入力用)'!N29:P29)</f>
        <v/>
      </c>
      <c r="O29" s="460"/>
      <c r="P29" s="461"/>
      <c r="Q29" s="459" t="str">
        <f>IF('協力業者控え(入力用)'!Q29:T29="","",'協力業者控え(入力用)'!Q29:T29)</f>
        <v/>
      </c>
      <c r="R29" s="460"/>
      <c r="S29" s="460"/>
      <c r="T29" s="462"/>
      <c r="U29" s="71"/>
      <c r="V29" s="68"/>
      <c r="W29" s="69"/>
      <c r="X29" s="330"/>
      <c r="Y29" s="439"/>
      <c r="Z29" s="440"/>
      <c r="AA29" s="328"/>
      <c r="AB29" s="329"/>
      <c r="AC29" s="330"/>
      <c r="AD29" s="439"/>
      <c r="AE29" s="441"/>
      <c r="AF29" s="328"/>
      <c r="AG29" s="329"/>
      <c r="AH29" s="70"/>
      <c r="AI29" s="74"/>
      <c r="AJ29" s="68"/>
      <c r="AK29" s="69"/>
      <c r="AL29" s="66"/>
      <c r="AM29" s="3"/>
      <c r="AN29" s="3"/>
      <c r="AO29" s="67"/>
    </row>
    <row r="30" spans="1:45" ht="17.649999999999999" customHeight="1">
      <c r="A30" s="84"/>
      <c r="B30" s="85"/>
      <c r="C30" s="85"/>
      <c r="D30" s="335">
        <f>IF('協力業者控え(入力用)'!D30=0,"",'協力業者控え(入力用)'!D30)</f>
        <v>0.1</v>
      </c>
      <c r="E30" s="335"/>
      <c r="F30" s="479" t="s">
        <v>56</v>
      </c>
      <c r="G30" s="328"/>
      <c r="H30" s="328"/>
      <c r="I30" s="329"/>
      <c r="J30" s="480"/>
      <c r="K30" s="481"/>
      <c r="L30" s="433"/>
      <c r="M30" s="434"/>
      <c r="N30" s="459"/>
      <c r="O30" s="460"/>
      <c r="P30" s="461"/>
      <c r="Q30" s="459">
        <f>IF('協力業者控え(入力用)'!Q30:T30="","",'協力業者控え(入力用)'!Q30:T30)</f>
        <v>0</v>
      </c>
      <c r="R30" s="460"/>
      <c r="S30" s="460"/>
      <c r="T30" s="462"/>
      <c r="U30" s="71"/>
      <c r="V30" s="68"/>
      <c r="W30" s="69"/>
      <c r="AD30"/>
      <c r="AI30"/>
      <c r="AJ30"/>
      <c r="AK30"/>
      <c r="AL30"/>
      <c r="AM30"/>
      <c r="AN30"/>
    </row>
    <row r="31" spans="1:45" ht="17.649999999999999" customHeight="1">
      <c r="A31" s="84"/>
      <c r="B31" s="85"/>
      <c r="C31" s="85"/>
      <c r="D31" s="85"/>
      <c r="E31" s="85"/>
      <c r="F31" s="482" t="s">
        <v>57</v>
      </c>
      <c r="G31" s="433"/>
      <c r="H31" s="433"/>
      <c r="I31" s="434"/>
      <c r="J31" s="334">
        <f>IF(D30&lt;=0,"　",D30)</f>
        <v>0.1</v>
      </c>
      <c r="K31" s="335"/>
      <c r="L31" s="335"/>
      <c r="M31" s="336"/>
      <c r="N31" s="459"/>
      <c r="O31" s="460"/>
      <c r="P31" s="461"/>
      <c r="Q31" s="459" t="str">
        <f>IF('協力業者控え(入力用)'!Q31:T31="","",'協力業者控え(入力用)'!Q31:T31)</f>
        <v/>
      </c>
      <c r="R31" s="460"/>
      <c r="S31" s="460"/>
      <c r="T31" s="462"/>
      <c r="U31" s="71"/>
      <c r="V31" s="68"/>
      <c r="W31" s="69"/>
      <c r="X31" s="72"/>
      <c r="Y31" s="72"/>
      <c r="Z31" s="72"/>
      <c r="AA31" s="72"/>
      <c r="AB31" s="72"/>
      <c r="AC31" s="72"/>
      <c r="AD31" s="72"/>
      <c r="AE31" s="72"/>
      <c r="AI31"/>
      <c r="AJ31" s="13"/>
      <c r="AK31" s="470" t="s">
        <v>104</v>
      </c>
      <c r="AL31" s="471"/>
      <c r="AM31" s="471"/>
      <c r="AN31" s="471"/>
      <c r="AO31" s="472"/>
      <c r="AP31" s="2"/>
      <c r="AQ31" s="2"/>
      <c r="AR31" s="2"/>
      <c r="AS31" s="33"/>
    </row>
    <row r="32" spans="1:45" ht="17.649999999999999" customHeight="1" thickBot="1">
      <c r="A32" s="86"/>
      <c r="B32" s="83"/>
      <c r="C32" s="83"/>
      <c r="D32" s="83"/>
      <c r="E32" s="83"/>
      <c r="F32" s="473" t="s">
        <v>0</v>
      </c>
      <c r="G32" s="383"/>
      <c r="H32" s="383"/>
      <c r="I32" s="474"/>
      <c r="J32" s="318"/>
      <c r="K32" s="319"/>
      <c r="L32" s="320"/>
      <c r="M32" s="321"/>
      <c r="N32" s="322"/>
      <c r="O32" s="320"/>
      <c r="P32" s="321"/>
      <c r="Q32" s="475">
        <f>IF('協力業者控え(入力用)'!Q32:T32="","",'協力業者控え(入力用)'!Q32:T32)</f>
        <v>0</v>
      </c>
      <c r="R32" s="476"/>
      <c r="S32" s="476"/>
      <c r="T32" s="477"/>
      <c r="U32" s="71"/>
      <c r="V32" s="68"/>
      <c r="W32" s="69"/>
      <c r="AD32"/>
      <c r="AI32"/>
      <c r="AJ32"/>
      <c r="AK32" s="478" t="s">
        <v>101</v>
      </c>
      <c r="AL32" s="366"/>
      <c r="AM32" s="366"/>
      <c r="AN32" s="366"/>
      <c r="AO32" s="231"/>
    </row>
    <row r="33" ht="18" customHeight="1" thickTop="1"/>
    <row r="34" ht="18" customHeight="1"/>
  </sheetData>
  <sheetProtection algorithmName="SHA-512" hashValue="iJUIvLCH5bV1oY2eZ9gggjpy9MWVohQtjPkR3xXY4XXnGNos12hIJCSZPvkGgWA0P3DN4lqGPudKydn1tK03Gg==" saltValue="UDbk5OiSxTWBCZg/r3NMvQ==" spinCount="100000" sheet="1" objects="1" scenarios="1"/>
  <mergeCells count="162">
    <mergeCell ref="AH1:AI1"/>
    <mergeCell ref="AF1:AG1"/>
    <mergeCell ref="AK31:AO31"/>
    <mergeCell ref="F32:I32"/>
    <mergeCell ref="J32:M32"/>
    <mergeCell ref="N32:P32"/>
    <mergeCell ref="Q32:T32"/>
    <mergeCell ref="AK32:AO32"/>
    <mergeCell ref="D30:E30"/>
    <mergeCell ref="F30:I30"/>
    <mergeCell ref="J30:M30"/>
    <mergeCell ref="N30:P30"/>
    <mergeCell ref="Q30:T30"/>
    <mergeCell ref="F31:I31"/>
    <mergeCell ref="J31:M31"/>
    <mergeCell ref="N31:P31"/>
    <mergeCell ref="Q31:T31"/>
    <mergeCell ref="AE28:AG28"/>
    <mergeCell ref="A29:I29"/>
    <mergeCell ref="J29:K29"/>
    <mergeCell ref="L29:M29"/>
    <mergeCell ref="N29:P29"/>
    <mergeCell ref="Q29:T29"/>
    <mergeCell ref="X29:Y29"/>
    <mergeCell ref="Z29:AB29"/>
    <mergeCell ref="AC29:AD29"/>
    <mergeCell ref="AE29:AG29"/>
    <mergeCell ref="AC27:AD27"/>
    <mergeCell ref="AE27:AG27"/>
    <mergeCell ref="A28:I28"/>
    <mergeCell ref="J28:K28"/>
    <mergeCell ref="L28:M28"/>
    <mergeCell ref="N28:P28"/>
    <mergeCell ref="Q28:T28"/>
    <mergeCell ref="X28:Y28"/>
    <mergeCell ref="Z28:AB28"/>
    <mergeCell ref="AC28:AD28"/>
    <mergeCell ref="Z26:AB26"/>
    <mergeCell ref="AC26:AD26"/>
    <mergeCell ref="AE26:AG26"/>
    <mergeCell ref="A27:I27"/>
    <mergeCell ref="J27:K27"/>
    <mergeCell ref="L27:M27"/>
    <mergeCell ref="N27:P27"/>
    <mergeCell ref="Q27:T27"/>
    <mergeCell ref="X27:Y27"/>
    <mergeCell ref="Z27:AB27"/>
    <mergeCell ref="A26:I26"/>
    <mergeCell ref="J26:K26"/>
    <mergeCell ref="L26:M26"/>
    <mergeCell ref="N26:P26"/>
    <mergeCell ref="Q26:T26"/>
    <mergeCell ref="X26:Y26"/>
    <mergeCell ref="X25:Y25"/>
    <mergeCell ref="Z25:AB25"/>
    <mergeCell ref="AC25:AD25"/>
    <mergeCell ref="AE25:AG25"/>
    <mergeCell ref="U24:W24"/>
    <mergeCell ref="X24:Y24"/>
    <mergeCell ref="Z24:AB24"/>
    <mergeCell ref="AC24:AD24"/>
    <mergeCell ref="AE24:AG24"/>
    <mergeCell ref="A24:I24"/>
    <mergeCell ref="J24:K24"/>
    <mergeCell ref="L24:M24"/>
    <mergeCell ref="N24:P24"/>
    <mergeCell ref="Q24:T24"/>
    <mergeCell ref="A16:A22"/>
    <mergeCell ref="B16:D18"/>
    <mergeCell ref="E16:H18"/>
    <mergeCell ref="A25:I25"/>
    <mergeCell ref="J25:K25"/>
    <mergeCell ref="L25:M25"/>
    <mergeCell ref="N25:P25"/>
    <mergeCell ref="Q25:T25"/>
    <mergeCell ref="C21:G21"/>
    <mergeCell ref="I21:M21"/>
    <mergeCell ref="N21:R21"/>
    <mergeCell ref="S21:W21"/>
    <mergeCell ref="AA21:AE21"/>
    <mergeCell ref="AF21:AJ21"/>
    <mergeCell ref="AK21:AO21"/>
    <mergeCell ref="C22:G22"/>
    <mergeCell ref="I22:M22"/>
    <mergeCell ref="N22:R22"/>
    <mergeCell ref="S22:W22"/>
    <mergeCell ref="AL22:AO22"/>
    <mergeCell ref="AA19:AB19"/>
    <mergeCell ref="AC19:AE19"/>
    <mergeCell ref="AF19:AG19"/>
    <mergeCell ref="AH19:AJ19"/>
    <mergeCell ref="AK19:AO19"/>
    <mergeCell ref="C20:G20"/>
    <mergeCell ref="I20:M20"/>
    <mergeCell ref="N20:R20"/>
    <mergeCell ref="S20:W20"/>
    <mergeCell ref="AA20:AE20"/>
    <mergeCell ref="C19:G19"/>
    <mergeCell ref="I19:M19"/>
    <mergeCell ref="N19:R19"/>
    <mergeCell ref="S19:W19"/>
    <mergeCell ref="AF20:AJ20"/>
    <mergeCell ref="AK20:AO20"/>
    <mergeCell ref="AA17:AB18"/>
    <mergeCell ref="AC17:AE18"/>
    <mergeCell ref="AF17:AG18"/>
    <mergeCell ref="AH17:AJ18"/>
    <mergeCell ref="AK17:AO18"/>
    <mergeCell ref="I18:J18"/>
    <mergeCell ref="K18:M18"/>
    <mergeCell ref="N18:O18"/>
    <mergeCell ref="P18:R18"/>
    <mergeCell ref="I16:M17"/>
    <mergeCell ref="N16:R17"/>
    <mergeCell ref="S16:W18"/>
    <mergeCell ref="Y12:AB14"/>
    <mergeCell ref="AD12:AI12"/>
    <mergeCell ref="AJ12:AL12"/>
    <mergeCell ref="AM12:AO12"/>
    <mergeCell ref="N13:O14"/>
    <mergeCell ref="P13:V14"/>
    <mergeCell ref="AD14:AD15"/>
    <mergeCell ref="A12:C14"/>
    <mergeCell ref="D12:K14"/>
    <mergeCell ref="L12:L14"/>
    <mergeCell ref="N12:O12"/>
    <mergeCell ref="P12:V12"/>
    <mergeCell ref="W12:X14"/>
    <mergeCell ref="Q6:AA6"/>
    <mergeCell ref="V9:W9"/>
    <mergeCell ref="X9:AB9"/>
    <mergeCell ref="B10:F10"/>
    <mergeCell ref="H10:L10"/>
    <mergeCell ref="AE10:AG10"/>
    <mergeCell ref="N11:O11"/>
    <mergeCell ref="P11:R11"/>
    <mergeCell ref="T11:U11"/>
    <mergeCell ref="Y11:AB11"/>
    <mergeCell ref="A2:AB2"/>
    <mergeCell ref="AE2:AG2"/>
    <mergeCell ref="R3:S3"/>
    <mergeCell ref="W3:X3"/>
    <mergeCell ref="P4:Y4"/>
    <mergeCell ref="AE4:AG4"/>
    <mergeCell ref="AH24:AK24"/>
    <mergeCell ref="AL24:AO24"/>
    <mergeCell ref="AE6:AG6"/>
    <mergeCell ref="A7:A10"/>
    <mergeCell ref="B7:L9"/>
    <mergeCell ref="N7:P7"/>
    <mergeCell ref="Q7:AA7"/>
    <mergeCell ref="N8:P8"/>
    <mergeCell ref="Q8:Z8"/>
    <mergeCell ref="AE8:AG8"/>
    <mergeCell ref="N9:P9"/>
    <mergeCell ref="Q9:U9"/>
    <mergeCell ref="A5:L6"/>
    <mergeCell ref="N5:P5"/>
    <mergeCell ref="R5:V5"/>
    <mergeCell ref="W5:Y5"/>
    <mergeCell ref="Z5:AB5"/>
    <mergeCell ref="N6:P6"/>
  </mergeCells>
  <phoneticPr fontId="2"/>
  <printOptions horizontalCentered="1" verticalCentered="1"/>
  <pageMargins left="0.11811023622047245" right="0.11811023622047245" top="0.39370078740157483" bottom="0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</vt:lpstr>
      <vt:lpstr>変更箇所(2024.3)</vt:lpstr>
      <vt:lpstr>協力業者控え(入力用)</vt:lpstr>
      <vt:lpstr>提出用 </vt:lpstr>
      <vt:lpstr>記入例!Print_Area</vt:lpstr>
      <vt:lpstr>'変更箇所(2024.3)'!Print_Area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Aiwa350</dc:creator>
  <cp:lastModifiedBy>遠藤 杉夫</cp:lastModifiedBy>
  <cp:lastPrinted>2024-03-04T05:20:22Z</cp:lastPrinted>
  <dcterms:created xsi:type="dcterms:W3CDTF">2023-03-20T06:13:44Z</dcterms:created>
  <dcterms:modified xsi:type="dcterms:W3CDTF">2024-03-04T06:33:50Z</dcterms:modified>
</cp:coreProperties>
</file>